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 ОБМЕН\Школа №7\типовое меню и фуды\"/>
    </mc:Choice>
  </mc:AlternateContent>
  <xr:revisionPtr revIDLastSave="0" documentId="13_ncr:1_{15739BB5-4357-48F8-B2D5-6425CAD4EA44}" xr6:coauthVersionLast="47" xr6:coauthVersionMax="47" xr10:uidLastSave="{00000000-0000-0000-0000-000000000000}"/>
  <bookViews>
    <workbookView xWindow="12885" yWindow="1935" windowWidth="1536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9" i="1" l="1"/>
  <c r="K103" i="1" l="1"/>
  <c r="K87" i="1"/>
  <c r="K54" i="1"/>
  <c r="K38" i="1"/>
  <c r="K22" i="1"/>
  <c r="F166" i="1"/>
  <c r="G158" i="1"/>
  <c r="H158" i="1"/>
  <c r="H167" i="1" s="1"/>
  <c r="I158" i="1"/>
  <c r="J158" i="1"/>
  <c r="J167" i="1" s="1"/>
  <c r="L158" i="1"/>
  <c r="F158" i="1"/>
  <c r="F167" i="1" s="1"/>
  <c r="F150" i="1"/>
  <c r="G142" i="1"/>
  <c r="G151" i="1" s="1"/>
  <c r="H142" i="1"/>
  <c r="I142" i="1"/>
  <c r="I151" i="1" s="1"/>
  <c r="J142" i="1"/>
  <c r="L142" i="1"/>
  <c r="F142" i="1"/>
  <c r="F151" i="1" s="1"/>
  <c r="F134" i="1"/>
  <c r="G126" i="1"/>
  <c r="H126" i="1"/>
  <c r="H135" i="1" s="1"/>
  <c r="I126" i="1"/>
  <c r="J126" i="1"/>
  <c r="J135" i="1" s="1"/>
  <c r="L126" i="1"/>
  <c r="L135" i="1" s="1"/>
  <c r="F126" i="1"/>
  <c r="F135" i="1" s="1"/>
  <c r="G118" i="1"/>
  <c r="G119" i="1" s="1"/>
  <c r="H118" i="1"/>
  <c r="I118" i="1"/>
  <c r="J118" i="1"/>
  <c r="J119" i="1" s="1"/>
  <c r="L118" i="1"/>
  <c r="F118" i="1"/>
  <c r="G110" i="1"/>
  <c r="H110" i="1"/>
  <c r="H119" i="1" s="1"/>
  <c r="I110" i="1"/>
  <c r="I119" i="1" s="1"/>
  <c r="J110" i="1"/>
  <c r="L110" i="1"/>
  <c r="F110" i="1"/>
  <c r="G102" i="1"/>
  <c r="H102" i="1"/>
  <c r="I102" i="1"/>
  <c r="J102" i="1"/>
  <c r="L102" i="1"/>
  <c r="F102" i="1"/>
  <c r="G94" i="1"/>
  <c r="G103" i="1" s="1"/>
  <c r="H94" i="1"/>
  <c r="H103" i="1" s="1"/>
  <c r="I94" i="1"/>
  <c r="I103" i="1" s="1"/>
  <c r="J94" i="1"/>
  <c r="J103" i="1" s="1"/>
  <c r="L94" i="1"/>
  <c r="F94" i="1"/>
  <c r="F103" i="1" s="1"/>
  <c r="G86" i="1"/>
  <c r="H86" i="1"/>
  <c r="I86" i="1"/>
  <c r="J86" i="1"/>
  <c r="L86" i="1"/>
  <c r="F86" i="1"/>
  <c r="G77" i="1"/>
  <c r="G87" i="1" s="1"/>
  <c r="H77" i="1"/>
  <c r="H87" i="1" s="1"/>
  <c r="I77" i="1"/>
  <c r="I87" i="1" s="1"/>
  <c r="J77" i="1"/>
  <c r="J87" i="1" s="1"/>
  <c r="L77" i="1"/>
  <c r="L87" i="1" s="1"/>
  <c r="F77" i="1"/>
  <c r="F69" i="1"/>
  <c r="G61" i="1"/>
  <c r="H61" i="1"/>
  <c r="I61" i="1"/>
  <c r="J61" i="1"/>
  <c r="L61" i="1"/>
  <c r="F61" i="1"/>
  <c r="F53" i="1"/>
  <c r="G45" i="1"/>
  <c r="H45" i="1"/>
  <c r="H54" i="1" s="1"/>
  <c r="I45" i="1"/>
  <c r="I54" i="1" s="1"/>
  <c r="J45" i="1"/>
  <c r="J54" i="1" s="1"/>
  <c r="L45" i="1"/>
  <c r="F45" i="1"/>
  <c r="F54" i="1" s="1"/>
  <c r="F37" i="1"/>
  <c r="G37" i="1"/>
  <c r="H37" i="1"/>
  <c r="I37" i="1"/>
  <c r="J37" i="1"/>
  <c r="L37" i="1"/>
  <c r="G29" i="1"/>
  <c r="H29" i="1"/>
  <c r="I29" i="1"/>
  <c r="J29" i="1"/>
  <c r="L29" i="1"/>
  <c r="F29" i="1"/>
  <c r="F21" i="1"/>
  <c r="G13" i="1"/>
  <c r="H13" i="1"/>
  <c r="I13" i="1"/>
  <c r="J13" i="1"/>
  <c r="L13" i="1"/>
  <c r="F13" i="1"/>
  <c r="F22" i="1" s="1"/>
  <c r="L166" i="1"/>
  <c r="J166" i="1"/>
  <c r="I166" i="1"/>
  <c r="H166" i="1"/>
  <c r="G166" i="1"/>
  <c r="L150" i="1"/>
  <c r="J150" i="1"/>
  <c r="I150" i="1"/>
  <c r="H150" i="1"/>
  <c r="G150" i="1"/>
  <c r="L134" i="1"/>
  <c r="J134" i="1"/>
  <c r="I134" i="1"/>
  <c r="H134" i="1"/>
  <c r="G134" i="1"/>
  <c r="L69" i="1"/>
  <c r="J69" i="1"/>
  <c r="I69" i="1"/>
  <c r="H69" i="1"/>
  <c r="G69" i="1"/>
  <c r="L53" i="1"/>
  <c r="J53" i="1"/>
  <c r="I53" i="1"/>
  <c r="H53" i="1"/>
  <c r="G53" i="1"/>
  <c r="L21" i="1"/>
  <c r="J21" i="1"/>
  <c r="I21" i="1"/>
  <c r="H21" i="1"/>
  <c r="G21" i="1"/>
  <c r="I135" i="1" l="1"/>
  <c r="G135" i="1"/>
  <c r="G54" i="1"/>
  <c r="L151" i="1"/>
  <c r="L119" i="1"/>
  <c r="L103" i="1"/>
  <c r="L167" i="1"/>
  <c r="I167" i="1"/>
  <c r="G167" i="1"/>
  <c r="H151" i="1"/>
  <c r="J151" i="1"/>
  <c r="F87" i="1"/>
  <c r="L70" i="1"/>
  <c r="I70" i="1"/>
  <c r="G70" i="1"/>
  <c r="F70" i="1"/>
  <c r="H70" i="1"/>
  <c r="J70" i="1"/>
  <c r="L54" i="1"/>
  <c r="L38" i="1"/>
  <c r="J38" i="1"/>
  <c r="H38" i="1"/>
  <c r="F38" i="1"/>
  <c r="I38" i="1"/>
  <c r="G38" i="1"/>
  <c r="H22" i="1"/>
  <c r="J22" i="1"/>
  <c r="L22" i="1"/>
  <c r="I22" i="1"/>
  <c r="G22" i="1"/>
</calcChain>
</file>

<file path=xl/sharedStrings.xml><?xml version="1.0" encoding="utf-8"?>
<sst xmlns="http://schemas.openxmlformats.org/spreadsheetml/2006/main" count="412" uniqueCount="133">
  <si>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</si>
  <si>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</si>
  <si>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</si>
  <si>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</si>
  <si>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</si>
  <si>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</si>
  <si>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</si>
  <si>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</si>
  <si>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47/3</t>
  </si>
  <si>
    <t>Макаронные изделия отварные с сыром</t>
  </si>
  <si>
    <t>1/6</t>
  </si>
  <si>
    <t>Яйцо отварное</t>
  </si>
  <si>
    <t>гор.напиток</t>
  </si>
  <si>
    <t>29/10</t>
  </si>
  <si>
    <t>Чай с лимоном</t>
  </si>
  <si>
    <t>хлеб</t>
  </si>
  <si>
    <t>-</t>
  </si>
  <si>
    <t>Батон витаминизированный</t>
  </si>
  <si>
    <t>фрукты</t>
  </si>
  <si>
    <t>Хлеб пшеничный</t>
  </si>
  <si>
    <t>Обед</t>
  </si>
  <si>
    <t>закуска</t>
  </si>
  <si>
    <t/>
  </si>
  <si>
    <t>Икра из кабачков</t>
  </si>
  <si>
    <t>1 блюдо</t>
  </si>
  <si>
    <t>38/2</t>
  </si>
  <si>
    <t>Суп крестьянский с крупой со сметаной</t>
  </si>
  <si>
    <t>2 блюдо</t>
  </si>
  <si>
    <t>3/8/1</t>
  </si>
  <si>
    <t>Жаркое по-домашнему с курицей ТТК</t>
  </si>
  <si>
    <t>гарнир</t>
  </si>
  <si>
    <t>6/10</t>
  </si>
  <si>
    <t>Компот из сухофруктов</t>
  </si>
  <si>
    <t>напиток</t>
  </si>
  <si>
    <t>хлеб бел.</t>
  </si>
  <si>
    <t>Хлеб ржаной</t>
  </si>
  <si>
    <t>хлеб черн.</t>
  </si>
  <si>
    <t>17/4</t>
  </si>
  <si>
    <t>Каша молочная ассорти (рис, пшено) с маслом сливочным</t>
  </si>
  <si>
    <t>Масло сливочное</t>
  </si>
  <si>
    <t>30/10</t>
  </si>
  <si>
    <t>Чай с молоком</t>
  </si>
  <si>
    <t>11/2</t>
  </si>
  <si>
    <t>9/8</t>
  </si>
  <si>
    <t>Печень по-строгановски</t>
  </si>
  <si>
    <t>46/3</t>
  </si>
  <si>
    <t>Макаронные изделия отварные</t>
  </si>
  <si>
    <t>37/10</t>
  </si>
  <si>
    <t>Напиток из шиповника</t>
  </si>
  <si>
    <t>24/2</t>
  </si>
  <si>
    <t>Суп молочный с лапшой</t>
  </si>
  <si>
    <t>4/13</t>
  </si>
  <si>
    <t>Сыр (порциями)</t>
  </si>
  <si>
    <t>27/10</t>
  </si>
  <si>
    <t>Чай</t>
  </si>
  <si>
    <t>Фрукты</t>
  </si>
  <si>
    <t>27/1/1</t>
  </si>
  <si>
    <t>Салат из припущенной моркови с растительным маслом</t>
  </si>
  <si>
    <t>3/2</t>
  </si>
  <si>
    <t>Борщ со сметаной (вариант 2)</t>
  </si>
  <si>
    <t>5/9</t>
  </si>
  <si>
    <t>Биточки (котлеты) из мяса кур (филе)</t>
  </si>
  <si>
    <t>39/3</t>
  </si>
  <si>
    <t>Каша гречневая рассыпчатая</t>
  </si>
  <si>
    <t>Компот из сухофруктов (вариант 2)</t>
  </si>
  <si>
    <t>6/4</t>
  </si>
  <si>
    <t>Каша овсяная молочная с маслом сливочным</t>
  </si>
  <si>
    <t>32/10</t>
  </si>
  <si>
    <t>Кофейный напиток с молоком</t>
  </si>
  <si>
    <t>31/2</t>
  </si>
  <si>
    <t>12/8</t>
  </si>
  <si>
    <t>Гуляш из куриного филе</t>
  </si>
  <si>
    <t>43/3/1</t>
  </si>
  <si>
    <t>Рис припущенный ТТК</t>
  </si>
  <si>
    <t>37/10/2</t>
  </si>
  <si>
    <t>Напиток лимонный</t>
  </si>
  <si>
    <t>2/6</t>
  </si>
  <si>
    <t>Омлет запеченный или паровой</t>
  </si>
  <si>
    <t>Огурец соленый</t>
  </si>
  <si>
    <t>16/2</t>
  </si>
  <si>
    <t>19/7</t>
  </si>
  <si>
    <t>Тефтели рыбные (минтай) с рисом в соусе</t>
  </si>
  <si>
    <t>3/3</t>
  </si>
  <si>
    <t>Картофельное пюре</t>
  </si>
  <si>
    <t>15/4</t>
  </si>
  <si>
    <t>Каша ячневая молочная с маслом сливочным</t>
  </si>
  <si>
    <t>36/10</t>
  </si>
  <si>
    <t>Какао с молоком</t>
  </si>
  <si>
    <t>7/2</t>
  </si>
  <si>
    <t>Щи из свежей капусты со сметаной (вариант 2)</t>
  </si>
  <si>
    <t>Гуляш из мяса свинины (соус томатный)</t>
  </si>
  <si>
    <t>31/10</t>
  </si>
  <si>
    <t>Чай с молоком (вариант 3)</t>
  </si>
  <si>
    <t>Биточки (котлеты) из мяса кур (филе грудки)</t>
  </si>
  <si>
    <t>148, сб. 2024</t>
  </si>
  <si>
    <t>Капуста тушеная</t>
  </si>
  <si>
    <t>1.6, сб. 2024</t>
  </si>
  <si>
    <t>Чай с лимоном (вариант 2)</t>
  </si>
  <si>
    <t>20/2</t>
  </si>
  <si>
    <t>Суп из овощей со сметаной</t>
  </si>
  <si>
    <t>4/8</t>
  </si>
  <si>
    <t>Плов из мяса свинины</t>
  </si>
  <si>
    <t>11/4</t>
  </si>
  <si>
    <t>Каша пшенная молочная с маслом сливочным</t>
  </si>
  <si>
    <t>15/5</t>
  </si>
  <si>
    <t>Чай (вариант 2)</t>
  </si>
  <si>
    <t>Печенье</t>
  </si>
  <si>
    <t>18/7</t>
  </si>
  <si>
    <t>Тефтели рыбные (минтай) в соусе</t>
  </si>
  <si>
    <t>Школа</t>
  </si>
  <si>
    <t>ГБОУ СО "Екатеринбургская школа № 7"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</si>
  <si>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</si>
  <si>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</si>
  <si>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</si>
  <si>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</si>
  <si>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</si>
  <si>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</si>
  <si>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</si>
  <si>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</si>
  <si>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</si>
  <si>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</si>
  <si>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</si>
  <si>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</si>
  <si>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</si>
  <si>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Итого за день:</t>
  </si>
  <si>
    <t>Директор ООО " Общественное питание"</t>
  </si>
  <si>
    <t>Фомин А.М.</t>
  </si>
  <si>
    <t>12 лет и старше</t>
  </si>
  <si>
    <t>Рассольник "Ленинградский" со сметаной</t>
  </si>
  <si>
    <t>Суп-пюре из разных овощей с гренками</t>
  </si>
  <si>
    <t>Суп картофельный с бобовыми с гренками</t>
  </si>
  <si>
    <t>Борщ с морской капустой со сметаной</t>
  </si>
  <si>
    <t>Запеканка из творога с рисом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</si>
</sst>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4C4C4C"/>
      <name val="Arial"/>
      <family val="2"/>
    </font>
    <font>
      <sz val="10"/>
      <color rgb="FF2D2D2D"/>
      <name val="Arial"/>
      <family val="2"/>
    </font>
    <font>
      <sz val="10"/>
      <color rgb="FF4C4C4C"/>
      <name val="Arial"/>
      <family val="2"/>
    </font>
    <font>
      <b/>
      <sz val="8"/>
      <color theme="1"/>
      <name val="Arial"/>
      <family val="2"/>
    </font>
    <font>
      <b/>
      <sz val="8"/>
      <color rgb="FF2D2D2D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2D2D2D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2" fillId="3" borderId="1" xfId="2" applyFill="1" applyBorder="1" applyAlignment="1" applyProtection="1">
      <alignment wrapText="1"/>
      <protection locked="0"/>
    </xf>
    <xf numFmtId="0" fontId="2" fillId="3" borderId="8" xfId="2" applyFill="1" applyBorder="1" applyAlignment="1" applyProtection="1">
      <alignment wrapText="1"/>
      <protection locked="0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5" xfId="2" applyBorder="1"/>
    <xf numFmtId="0" fontId="2" fillId="3" borderId="5" xfId="2" applyFill="1" applyBorder="1" applyProtection="1">
      <protection locked="0"/>
    </xf>
    <xf numFmtId="0" fontId="2" fillId="0" borderId="2" xfId="2" applyBorder="1"/>
    <xf numFmtId="0" fontId="2" fillId="0" borderId="9" xfId="2" applyBorder="1"/>
    <xf numFmtId="0" fontId="2" fillId="0" borderId="4" xfId="2" applyBorder="1"/>
    <xf numFmtId="1" fontId="2" fillId="3" borderId="1" xfId="2" applyNumberFormat="1" applyFill="1" applyBorder="1" applyAlignment="1" applyProtection="1">
      <alignment horizontal="center"/>
      <protection locked="0"/>
    </xf>
    <xf numFmtId="2" fontId="2" fillId="3" borderId="6" xfId="2" applyNumberFormat="1" applyFill="1" applyBorder="1" applyAlignment="1" applyProtection="1">
      <alignment horizontal="center"/>
      <protection locked="0"/>
    </xf>
    <xf numFmtId="1" fontId="2" fillId="3" borderId="8" xfId="2" applyNumberFormat="1" applyFill="1" applyBorder="1" applyAlignment="1" applyProtection="1">
      <alignment horizontal="center"/>
      <protection locked="0"/>
    </xf>
    <xf numFmtId="2" fontId="2" fillId="3" borderId="8" xfId="2" applyNumberFormat="1" applyFill="1" applyBorder="1" applyAlignment="1" applyProtection="1">
      <alignment horizontal="center"/>
      <protection locked="0"/>
    </xf>
    <xf numFmtId="2" fontId="2" fillId="3" borderId="1" xfId="2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9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3" fillId="4" borderId="7" xfId="0" applyFont="1" applyFill="1" applyBorder="1" applyAlignment="1">
      <alignment horizontal="center" vertical="top" wrapText="1"/>
    </xf>
    <xf numFmtId="1" fontId="3" fillId="4" borderId="7" xfId="0" applyNumberFormat="1" applyFont="1" applyFill="1" applyBorder="1" applyAlignment="1">
      <alignment horizontal="center" vertical="top" wrapText="1"/>
    </xf>
    <xf numFmtId="2" fontId="2" fillId="3" borderId="1" xfId="2" quotePrefix="1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horizontal="center" vertical="top" wrapText="1"/>
    </xf>
    <xf numFmtId="2" fontId="3" fillId="4" borderId="7" xfId="0" applyNumberFormat="1" applyFont="1" applyFill="1" applyBorder="1" applyAlignment="1">
      <alignment horizontal="center" vertical="top" wrapText="1"/>
    </xf>
    <xf numFmtId="2" fontId="2" fillId="3" borderId="8" xfId="2" quotePrefix="1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2" fontId="0" fillId="0" borderId="0" xfId="0" applyNumberFormat="1"/>
    <xf numFmtId="49" fontId="2" fillId="3" borderId="1" xfId="2" quotePrefix="1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7"/>
  <sheetViews>
    <sheetView tabSelected="1" workbookViewId="0">
      <selection activeCell="G78" sqref="G78:I84"/>
    </sheetView>
  </sheetViews>
  <sheetFormatPr defaultRowHeight="15" x14ac:dyDescent="0.25"/>
  <cols>
    <col min="1" max="1" width="4.7109375" customWidth="1"/>
    <col min="2" max="2" width="4.85546875" customWidth="1"/>
    <col min="4" max="4" width="10.140625" customWidth="1"/>
    <col min="5" max="5" width="44.28515625" customWidth="1"/>
  </cols>
  <sheetData>
    <row r="1" spans="1:12" x14ac:dyDescent="0.25">
      <c r="A1" s="3" t="s">
        <v>109</v>
      </c>
      <c r="B1" s="4"/>
      <c r="C1" s="51" t="s">
        <v>110</v>
      </c>
      <c r="D1" s="52"/>
      <c r="E1" s="52"/>
      <c r="F1" s="5" t="s">
        <v>111</v>
      </c>
      <c r="G1" s="4" t="s">
        <v>112</v>
      </c>
      <c r="H1" s="53" t="s">
        <v>125</v>
      </c>
      <c r="I1" s="53"/>
      <c r="J1" s="53"/>
      <c r="K1" s="53"/>
      <c r="L1" s="4"/>
    </row>
    <row r="2" spans="1:12" ht="18.75" x14ac:dyDescent="0.25">
      <c r="A2" s="6" t="s">
        <v>113</v>
      </c>
      <c r="B2" s="4"/>
      <c r="C2" s="4"/>
      <c r="D2" s="3"/>
      <c r="E2" s="4"/>
      <c r="F2" s="4"/>
      <c r="G2" s="4" t="s">
        <v>114</v>
      </c>
      <c r="H2" s="53" t="s">
        <v>126</v>
      </c>
      <c r="I2" s="53"/>
      <c r="J2" s="53"/>
      <c r="K2" s="53"/>
      <c r="L2" s="4"/>
    </row>
    <row r="3" spans="1:12" x14ac:dyDescent="0.25">
      <c r="A3" s="7" t="s">
        <v>115</v>
      </c>
      <c r="B3" s="4"/>
      <c r="C3" s="4"/>
      <c r="D3" s="8"/>
      <c r="E3" s="9" t="s">
        <v>127</v>
      </c>
      <c r="F3" s="4"/>
      <c r="G3" s="4" t="s">
        <v>116</v>
      </c>
      <c r="H3" s="10">
        <v>31</v>
      </c>
      <c r="I3" s="10">
        <v>8</v>
      </c>
      <c r="J3" s="11">
        <v>2026</v>
      </c>
      <c r="K3" s="3"/>
      <c r="L3" s="4"/>
    </row>
    <row r="5" spans="1:12" ht="15.75" thickBot="1" x14ac:dyDescent="0.3"/>
    <row r="6" spans="1:12" ht="30.6" customHeight="1" thickBot="1" x14ac:dyDescent="0.3">
      <c r="A6" s="26" t="s">
        <v>117</v>
      </c>
      <c r="B6" s="27" t="s">
        <v>118</v>
      </c>
      <c r="C6" s="28" t="s">
        <v>0</v>
      </c>
      <c r="D6" s="28" t="s">
        <v>119</v>
      </c>
      <c r="E6" s="28" t="s">
        <v>120</v>
      </c>
      <c r="F6" s="28" t="s">
        <v>121</v>
      </c>
      <c r="G6" s="28" t="s">
        <v>3</v>
      </c>
      <c r="H6" s="28" t="s">
        <v>4</v>
      </c>
      <c r="I6" s="28" t="s">
        <v>5</v>
      </c>
      <c r="J6" s="28" t="s">
        <v>2</v>
      </c>
      <c r="K6" s="29" t="s">
        <v>122</v>
      </c>
      <c r="L6" s="28" t="s">
        <v>1</v>
      </c>
    </row>
    <row r="7" spans="1:12" x14ac:dyDescent="0.25">
      <c r="A7" s="23">
        <v>1</v>
      </c>
      <c r="B7" s="23">
        <v>1</v>
      </c>
      <c r="C7" s="15" t="s">
        <v>6</v>
      </c>
      <c r="D7" s="12" t="s">
        <v>7</v>
      </c>
      <c r="E7" s="1" t="s">
        <v>9</v>
      </c>
      <c r="F7" s="17">
        <v>220</v>
      </c>
      <c r="G7" s="21">
        <v>6.78</v>
      </c>
      <c r="H7" s="21">
        <v>12.16</v>
      </c>
      <c r="I7" s="21">
        <v>22.92</v>
      </c>
      <c r="J7" s="21">
        <v>272.62273445</v>
      </c>
      <c r="K7" s="39" t="s">
        <v>8</v>
      </c>
      <c r="L7" s="18">
        <v>49</v>
      </c>
    </row>
    <row r="8" spans="1:12" x14ac:dyDescent="0.25">
      <c r="A8" s="23"/>
      <c r="B8" s="23"/>
      <c r="C8" s="15"/>
      <c r="D8" s="13"/>
      <c r="E8" s="1" t="s">
        <v>11</v>
      </c>
      <c r="F8" s="17">
        <v>40</v>
      </c>
      <c r="G8" s="21">
        <v>5.08</v>
      </c>
      <c r="H8" s="21">
        <v>4.5999999999999996</v>
      </c>
      <c r="I8" s="21">
        <v>0.28000000000000003</v>
      </c>
      <c r="J8" s="21">
        <v>62.783999999999999</v>
      </c>
      <c r="K8" s="39" t="s">
        <v>10</v>
      </c>
      <c r="L8" s="18">
        <v>20</v>
      </c>
    </row>
    <row r="9" spans="1:12" x14ac:dyDescent="0.25">
      <c r="A9" s="23"/>
      <c r="B9" s="23"/>
      <c r="C9" s="15"/>
      <c r="D9" s="12" t="s">
        <v>12</v>
      </c>
      <c r="E9" s="1" t="s">
        <v>14</v>
      </c>
      <c r="F9" s="17">
        <v>200</v>
      </c>
      <c r="G9" s="21">
        <v>0.12</v>
      </c>
      <c r="H9" s="21">
        <v>0.02</v>
      </c>
      <c r="I9" s="21">
        <v>14.96</v>
      </c>
      <c r="J9" s="21">
        <v>58.149072195121953</v>
      </c>
      <c r="K9" s="39" t="s">
        <v>13</v>
      </c>
      <c r="L9" s="18">
        <v>10</v>
      </c>
    </row>
    <row r="10" spans="1:12" x14ac:dyDescent="0.25">
      <c r="A10" s="23"/>
      <c r="B10" s="23"/>
      <c r="C10" s="15"/>
      <c r="D10" s="12" t="s">
        <v>15</v>
      </c>
      <c r="E10" s="1" t="s">
        <v>17</v>
      </c>
      <c r="F10" s="17">
        <v>50</v>
      </c>
      <c r="G10" s="21">
        <v>3.85</v>
      </c>
      <c r="H10" s="21">
        <v>1.5</v>
      </c>
      <c r="I10" s="21">
        <v>26.65</v>
      </c>
      <c r="J10" s="21">
        <v>134.75999999999996</v>
      </c>
      <c r="K10" s="39" t="s">
        <v>16</v>
      </c>
      <c r="L10" s="18">
        <v>9</v>
      </c>
    </row>
    <row r="11" spans="1:12" x14ac:dyDescent="0.25">
      <c r="A11" s="23"/>
      <c r="B11" s="23"/>
      <c r="C11" s="15"/>
      <c r="D11" s="12" t="s">
        <v>15</v>
      </c>
      <c r="E11" s="1" t="s">
        <v>19</v>
      </c>
      <c r="F11" s="17">
        <v>40</v>
      </c>
      <c r="G11" s="21">
        <v>2.64</v>
      </c>
      <c r="H11" s="21">
        <v>0.26</v>
      </c>
      <c r="I11" s="21">
        <v>18.760000000000002</v>
      </c>
      <c r="J11" s="21">
        <v>89.560399999999987</v>
      </c>
      <c r="K11" s="39" t="s">
        <v>16</v>
      </c>
      <c r="L11" s="18">
        <v>6</v>
      </c>
    </row>
    <row r="12" spans="1:12" x14ac:dyDescent="0.25">
      <c r="A12" s="23"/>
      <c r="B12" s="23"/>
      <c r="C12" s="15"/>
      <c r="D12" s="13"/>
      <c r="E12" s="1"/>
      <c r="F12" s="17"/>
      <c r="G12" s="21"/>
      <c r="H12" s="21"/>
      <c r="I12" s="21"/>
      <c r="J12" s="21"/>
      <c r="K12" s="21"/>
      <c r="L12" s="18"/>
    </row>
    <row r="13" spans="1:12" x14ac:dyDescent="0.25">
      <c r="A13" s="23"/>
      <c r="B13" s="23"/>
      <c r="C13" s="15"/>
      <c r="D13" s="30" t="s">
        <v>123</v>
      </c>
      <c r="E13" s="31"/>
      <c r="F13" s="32">
        <f>SUM(F7:F12)</f>
        <v>550</v>
      </c>
      <c r="G13" s="40">
        <f t="shared" ref="G13:L13" si="0">SUM(G7:G12)</f>
        <v>18.47</v>
      </c>
      <c r="H13" s="40">
        <f t="shared" si="0"/>
        <v>18.54</v>
      </c>
      <c r="I13" s="40">
        <f t="shared" si="0"/>
        <v>83.570000000000007</v>
      </c>
      <c r="J13" s="40">
        <f t="shared" si="0"/>
        <v>617.8762066451219</v>
      </c>
      <c r="K13" s="40"/>
      <c r="L13" s="40">
        <f t="shared" si="0"/>
        <v>94</v>
      </c>
    </row>
    <row r="14" spans="1:12" x14ac:dyDescent="0.25">
      <c r="A14" s="22">
        <v>1</v>
      </c>
      <c r="B14" s="22">
        <v>1</v>
      </c>
      <c r="C14" s="16" t="s">
        <v>20</v>
      </c>
      <c r="D14" s="12" t="s">
        <v>21</v>
      </c>
      <c r="E14" s="1" t="s">
        <v>23</v>
      </c>
      <c r="F14" s="17">
        <v>100</v>
      </c>
      <c r="G14" s="21">
        <v>1.9</v>
      </c>
      <c r="H14" s="21">
        <v>8.9</v>
      </c>
      <c r="I14" s="21">
        <v>9.9</v>
      </c>
      <c r="J14" s="21">
        <v>122.41000000000001</v>
      </c>
      <c r="K14" s="39" t="s">
        <v>22</v>
      </c>
      <c r="L14" s="21">
        <v>24.65</v>
      </c>
    </row>
    <row r="15" spans="1:12" x14ac:dyDescent="0.25">
      <c r="A15" s="23"/>
      <c r="B15" s="23"/>
      <c r="C15" s="15"/>
      <c r="D15" s="12" t="s">
        <v>24</v>
      </c>
      <c r="E15" s="1" t="s">
        <v>26</v>
      </c>
      <c r="F15" s="17">
        <v>250</v>
      </c>
      <c r="G15" s="21">
        <v>2.3199999999999998</v>
      </c>
      <c r="H15" s="21">
        <v>5.89</v>
      </c>
      <c r="I15" s="21">
        <v>15.4</v>
      </c>
      <c r="J15" s="21">
        <v>120.64221999999999</v>
      </c>
      <c r="K15" s="39" t="s">
        <v>25</v>
      </c>
      <c r="L15" s="21">
        <v>35</v>
      </c>
    </row>
    <row r="16" spans="1:12" x14ac:dyDescent="0.25">
      <c r="A16" s="23"/>
      <c r="B16" s="23"/>
      <c r="C16" s="15"/>
      <c r="D16" s="12" t="s">
        <v>27</v>
      </c>
      <c r="E16" s="1" t="s">
        <v>29</v>
      </c>
      <c r="F16" s="17">
        <v>220</v>
      </c>
      <c r="G16" s="21">
        <v>17.850000000000001</v>
      </c>
      <c r="H16" s="21">
        <v>11.33</v>
      </c>
      <c r="I16" s="21">
        <v>37.799999999999997</v>
      </c>
      <c r="J16" s="21">
        <v>352.52684999999997</v>
      </c>
      <c r="K16" s="39" t="s">
        <v>28</v>
      </c>
      <c r="L16" s="21">
        <v>100</v>
      </c>
    </row>
    <row r="17" spans="1:22" x14ac:dyDescent="0.25">
      <c r="A17" s="23"/>
      <c r="B17" s="23"/>
      <c r="C17" s="15"/>
      <c r="D17" s="12" t="s">
        <v>30</v>
      </c>
      <c r="E17" s="1"/>
      <c r="F17" s="17"/>
      <c r="G17" s="21"/>
      <c r="H17" s="21"/>
      <c r="I17" s="21"/>
      <c r="J17" s="21"/>
      <c r="K17" s="39"/>
      <c r="L17" s="21"/>
    </row>
    <row r="18" spans="1:22" x14ac:dyDescent="0.25">
      <c r="A18" s="23"/>
      <c r="B18" s="23"/>
      <c r="C18" s="15"/>
      <c r="D18" s="12" t="s">
        <v>33</v>
      </c>
      <c r="E18" s="1" t="s">
        <v>32</v>
      </c>
      <c r="F18" s="17">
        <v>180</v>
      </c>
      <c r="G18" s="21">
        <v>0.92</v>
      </c>
      <c r="H18" s="21">
        <v>0.05</v>
      </c>
      <c r="I18" s="21">
        <v>21.84</v>
      </c>
      <c r="J18" s="21">
        <v>82.555580000000006</v>
      </c>
      <c r="K18" s="39" t="s">
        <v>31</v>
      </c>
      <c r="L18" s="21">
        <v>13</v>
      </c>
    </row>
    <row r="19" spans="1:22" x14ac:dyDescent="0.25">
      <c r="A19" s="23"/>
      <c r="B19" s="23"/>
      <c r="C19" s="15"/>
      <c r="D19" s="12" t="s">
        <v>34</v>
      </c>
      <c r="E19" s="1" t="s">
        <v>19</v>
      </c>
      <c r="F19" s="17">
        <v>20</v>
      </c>
      <c r="G19" s="21">
        <v>1.32</v>
      </c>
      <c r="H19" s="21">
        <v>0.13</v>
      </c>
      <c r="I19" s="21">
        <v>9.3800000000000008</v>
      </c>
      <c r="J19" s="21">
        <v>44.780199999999994</v>
      </c>
      <c r="K19" s="39" t="s">
        <v>16</v>
      </c>
      <c r="L19" s="21">
        <v>3</v>
      </c>
    </row>
    <row r="20" spans="1:22" x14ac:dyDescent="0.25">
      <c r="A20" s="23"/>
      <c r="B20" s="23"/>
      <c r="C20" s="15"/>
      <c r="D20" s="12" t="s">
        <v>36</v>
      </c>
      <c r="E20" s="1" t="s">
        <v>35</v>
      </c>
      <c r="F20" s="17">
        <v>50</v>
      </c>
      <c r="G20" s="21">
        <v>3.3</v>
      </c>
      <c r="H20" s="21">
        <v>0.6</v>
      </c>
      <c r="I20" s="21">
        <v>20.85</v>
      </c>
      <c r="J20" s="21">
        <v>96.69</v>
      </c>
      <c r="K20" s="21" t="s">
        <v>16</v>
      </c>
      <c r="L20" s="21">
        <v>8</v>
      </c>
    </row>
    <row r="21" spans="1:22" x14ac:dyDescent="0.25">
      <c r="A21" s="23"/>
      <c r="B21" s="23"/>
      <c r="C21" s="15"/>
      <c r="D21" s="30" t="s">
        <v>123</v>
      </c>
      <c r="E21" s="31"/>
      <c r="F21" s="32">
        <f>SUM(F14:F20)</f>
        <v>820</v>
      </c>
      <c r="G21" s="40">
        <f t="shared" ref="G21:J21" si="1">SUM(G14:G20)</f>
        <v>27.610000000000003</v>
      </c>
      <c r="H21" s="40">
        <f t="shared" si="1"/>
        <v>26.9</v>
      </c>
      <c r="I21" s="40">
        <f t="shared" si="1"/>
        <v>115.16999999999999</v>
      </c>
      <c r="J21" s="40">
        <f t="shared" si="1"/>
        <v>819.60484999999994</v>
      </c>
      <c r="K21" s="41"/>
      <c r="L21" s="40">
        <f t="shared" ref="L21" si="2">SUM(L14:L20)</f>
        <v>183.65</v>
      </c>
    </row>
    <row r="22" spans="1:22" ht="15.75" thickBot="1" x14ac:dyDescent="0.3">
      <c r="A22" s="37">
        <v>1</v>
      </c>
      <c r="B22" s="37">
        <v>1</v>
      </c>
      <c r="C22" s="57" t="s">
        <v>124</v>
      </c>
      <c r="D22" s="58"/>
      <c r="E22" s="36"/>
      <c r="F22" s="38">
        <f>F13+F21</f>
        <v>1370</v>
      </c>
      <c r="G22" s="42">
        <f t="shared" ref="G22:L22" si="3">G13+G21</f>
        <v>46.08</v>
      </c>
      <c r="H22" s="42">
        <f t="shared" si="3"/>
        <v>45.44</v>
      </c>
      <c r="I22" s="42">
        <f t="shared" si="3"/>
        <v>198.74</v>
      </c>
      <c r="J22" s="42">
        <f t="shared" si="3"/>
        <v>1437.481056645122</v>
      </c>
      <c r="K22" s="42">
        <f t="shared" si="3"/>
        <v>0</v>
      </c>
      <c r="L22" s="42">
        <f t="shared" si="3"/>
        <v>277.64999999999998</v>
      </c>
    </row>
    <row r="23" spans="1:22" ht="30" x14ac:dyDescent="0.25">
      <c r="A23" s="23">
        <v>1</v>
      </c>
      <c r="B23" s="23">
        <v>2</v>
      </c>
      <c r="C23" s="15" t="s">
        <v>6</v>
      </c>
      <c r="D23" s="14" t="s">
        <v>7</v>
      </c>
      <c r="E23" s="2" t="s">
        <v>38</v>
      </c>
      <c r="F23" s="19">
        <v>220</v>
      </c>
      <c r="G23" s="20">
        <v>7.49</v>
      </c>
      <c r="H23" s="20">
        <v>3.17</v>
      </c>
      <c r="I23" s="20">
        <v>19.059999999999999</v>
      </c>
      <c r="J23" s="20">
        <v>201.10748789999997</v>
      </c>
      <c r="K23" s="43" t="s">
        <v>37</v>
      </c>
      <c r="L23" s="20">
        <v>35</v>
      </c>
    </row>
    <row r="24" spans="1:22" x14ac:dyDescent="0.25">
      <c r="A24" s="23"/>
      <c r="B24" s="23"/>
      <c r="C24" s="15"/>
      <c r="D24" s="13"/>
      <c r="E24" s="1" t="s">
        <v>39</v>
      </c>
      <c r="F24" s="17">
        <v>15</v>
      </c>
      <c r="G24" s="21">
        <v>0.12</v>
      </c>
      <c r="H24" s="21">
        <v>10.88</v>
      </c>
      <c r="I24" s="21">
        <v>0.2</v>
      </c>
      <c r="J24" s="21">
        <v>99.096000000000004</v>
      </c>
      <c r="K24" s="39" t="s">
        <v>16</v>
      </c>
      <c r="L24" s="21">
        <v>22</v>
      </c>
    </row>
    <row r="25" spans="1:22" x14ac:dyDescent="0.25">
      <c r="A25" s="23"/>
      <c r="B25" s="23"/>
      <c r="C25" s="15"/>
      <c r="D25" s="12" t="s">
        <v>12</v>
      </c>
      <c r="E25" s="1" t="s">
        <v>41</v>
      </c>
      <c r="F25" s="17">
        <v>200</v>
      </c>
      <c r="G25" s="21">
        <v>2.92</v>
      </c>
      <c r="H25" s="21">
        <v>3.16</v>
      </c>
      <c r="I25" s="21">
        <v>11.51</v>
      </c>
      <c r="J25" s="21">
        <v>84.047376</v>
      </c>
      <c r="K25" s="39" t="s">
        <v>40</v>
      </c>
      <c r="L25" s="21">
        <v>15</v>
      </c>
    </row>
    <row r="26" spans="1:22" x14ac:dyDescent="0.25">
      <c r="A26" s="23"/>
      <c r="B26" s="23"/>
      <c r="C26" s="15"/>
      <c r="D26" s="12" t="s">
        <v>15</v>
      </c>
      <c r="E26" s="1" t="s">
        <v>19</v>
      </c>
      <c r="F26" s="17">
        <v>65</v>
      </c>
      <c r="G26" s="21">
        <v>4.3</v>
      </c>
      <c r="H26" s="21">
        <v>0.43</v>
      </c>
      <c r="I26" s="21">
        <v>30.49</v>
      </c>
      <c r="J26" s="21">
        <v>145.53564999999998</v>
      </c>
      <c r="K26" s="39" t="s">
        <v>16</v>
      </c>
      <c r="L26" s="21">
        <v>10</v>
      </c>
    </row>
    <row r="27" spans="1:22" x14ac:dyDescent="0.25">
      <c r="A27" s="23"/>
      <c r="B27" s="23"/>
      <c r="C27" s="15"/>
      <c r="D27" s="12" t="s">
        <v>15</v>
      </c>
      <c r="E27" s="1" t="s">
        <v>17</v>
      </c>
      <c r="F27" s="17">
        <v>50</v>
      </c>
      <c r="G27" s="21">
        <v>3.85</v>
      </c>
      <c r="H27" s="21">
        <v>1.5</v>
      </c>
      <c r="I27" s="21">
        <v>26.65</v>
      </c>
      <c r="J27" s="21">
        <v>134.75999999999996</v>
      </c>
      <c r="K27" s="39" t="s">
        <v>16</v>
      </c>
      <c r="L27" s="21">
        <v>8</v>
      </c>
    </row>
    <row r="28" spans="1:22" x14ac:dyDescent="0.25">
      <c r="A28" s="23"/>
      <c r="B28" s="23"/>
      <c r="C28" s="15"/>
      <c r="D28" s="13"/>
      <c r="E28" s="1"/>
      <c r="F28" s="17"/>
      <c r="G28" s="21"/>
      <c r="H28" s="21"/>
      <c r="I28" s="21"/>
      <c r="J28" s="21"/>
      <c r="K28" s="21"/>
      <c r="L28" s="21"/>
    </row>
    <row r="29" spans="1:22" x14ac:dyDescent="0.25">
      <c r="A29" s="23"/>
      <c r="B29" s="23"/>
      <c r="C29" s="15"/>
      <c r="D29" s="33" t="s">
        <v>123</v>
      </c>
      <c r="E29" s="34"/>
      <c r="F29" s="35">
        <f>SUM(F23:F28)</f>
        <v>550</v>
      </c>
      <c r="G29" s="44">
        <f t="shared" ref="G29:L29" si="4">SUM(G23:G28)</f>
        <v>18.680000000000003</v>
      </c>
      <c r="H29" s="44">
        <f t="shared" si="4"/>
        <v>19.14</v>
      </c>
      <c r="I29" s="44">
        <f t="shared" si="4"/>
        <v>87.91</v>
      </c>
      <c r="J29" s="44">
        <f t="shared" si="4"/>
        <v>664.54651389999992</v>
      </c>
      <c r="K29" s="44"/>
      <c r="L29" s="44">
        <f t="shared" si="4"/>
        <v>90</v>
      </c>
    </row>
    <row r="30" spans="1:22" x14ac:dyDescent="0.25">
      <c r="A30" s="22">
        <v>1</v>
      </c>
      <c r="B30" s="22">
        <v>2</v>
      </c>
      <c r="C30" s="16" t="s">
        <v>20</v>
      </c>
      <c r="D30" s="12" t="s">
        <v>21</v>
      </c>
      <c r="E30" s="1"/>
      <c r="F30" s="17"/>
      <c r="G30" s="21"/>
      <c r="H30" s="21"/>
      <c r="I30" s="21"/>
      <c r="J30" s="21"/>
      <c r="K30" s="39"/>
      <c r="L30" s="21"/>
    </row>
    <row r="31" spans="1:22" x14ac:dyDescent="0.25">
      <c r="A31" s="23"/>
      <c r="B31" s="23"/>
      <c r="C31" s="15"/>
      <c r="D31" s="12" t="s">
        <v>24</v>
      </c>
      <c r="E31" s="1" t="s">
        <v>128</v>
      </c>
      <c r="F31" s="17">
        <v>257</v>
      </c>
      <c r="G31" s="21">
        <v>2.61</v>
      </c>
      <c r="H31" s="21">
        <v>7.87</v>
      </c>
      <c r="I31" s="21">
        <v>19.760000000000002</v>
      </c>
      <c r="J31" s="21">
        <v>165.02</v>
      </c>
      <c r="K31" s="39" t="s">
        <v>42</v>
      </c>
      <c r="L31" s="21">
        <v>35</v>
      </c>
      <c r="N31" s="49"/>
      <c r="O31" s="49"/>
      <c r="P31" s="49"/>
      <c r="Q31" s="49"/>
      <c r="R31" s="49"/>
      <c r="S31" s="49"/>
      <c r="T31" s="49"/>
      <c r="U31" s="49"/>
      <c r="V31" s="49"/>
    </row>
    <row r="32" spans="1:22" x14ac:dyDescent="0.25">
      <c r="A32" s="23"/>
      <c r="B32" s="23"/>
      <c r="C32" s="15"/>
      <c r="D32" s="12" t="s">
        <v>27</v>
      </c>
      <c r="E32" s="1" t="s">
        <v>44</v>
      </c>
      <c r="F32" s="17">
        <v>100</v>
      </c>
      <c r="G32" s="21">
        <v>12.74</v>
      </c>
      <c r="H32" s="21">
        <v>14.22</v>
      </c>
      <c r="I32" s="21">
        <v>2.91</v>
      </c>
      <c r="J32" s="21">
        <v>191.03884541666653</v>
      </c>
      <c r="K32" s="39" t="s">
        <v>43</v>
      </c>
      <c r="L32" s="21">
        <v>99.65</v>
      </c>
    </row>
    <row r="33" spans="1:12" x14ac:dyDescent="0.25">
      <c r="A33" s="23"/>
      <c r="B33" s="23"/>
      <c r="C33" s="15"/>
      <c r="D33" s="12" t="s">
        <v>30</v>
      </c>
      <c r="E33" s="1" t="s">
        <v>46</v>
      </c>
      <c r="F33" s="17">
        <v>180</v>
      </c>
      <c r="G33" s="21">
        <v>6.36</v>
      </c>
      <c r="H33" s="21">
        <v>3.57</v>
      </c>
      <c r="I33" s="21">
        <v>40.93</v>
      </c>
      <c r="J33" s="21">
        <v>220.7282094</v>
      </c>
      <c r="K33" s="39" t="s">
        <v>45</v>
      </c>
      <c r="L33" s="21">
        <v>20</v>
      </c>
    </row>
    <row r="34" spans="1:12" x14ac:dyDescent="0.25">
      <c r="A34" s="23"/>
      <c r="B34" s="23"/>
      <c r="C34" s="15"/>
      <c r="D34" s="12" t="s">
        <v>33</v>
      </c>
      <c r="E34" s="1" t="s">
        <v>48</v>
      </c>
      <c r="F34" s="17">
        <v>180</v>
      </c>
      <c r="G34" s="21">
        <v>0.45</v>
      </c>
      <c r="H34" s="21">
        <v>0.19</v>
      </c>
      <c r="I34" s="21">
        <v>18.14</v>
      </c>
      <c r="J34" s="21">
        <v>69.316496999999998</v>
      </c>
      <c r="K34" s="39" t="s">
        <v>47</v>
      </c>
      <c r="L34" s="21">
        <v>18</v>
      </c>
    </row>
    <row r="35" spans="1:12" x14ac:dyDescent="0.25">
      <c r="A35" s="23"/>
      <c r="B35" s="23"/>
      <c r="C35" s="15"/>
      <c r="D35" s="12" t="s">
        <v>34</v>
      </c>
      <c r="E35" s="1" t="s">
        <v>19</v>
      </c>
      <c r="F35" s="17">
        <v>30</v>
      </c>
      <c r="G35" s="21">
        <v>1.98</v>
      </c>
      <c r="H35" s="21">
        <v>0.2</v>
      </c>
      <c r="I35" s="21">
        <v>14.07</v>
      </c>
      <c r="J35" s="21">
        <v>67.170299999999997</v>
      </c>
      <c r="K35" s="39" t="s">
        <v>16</v>
      </c>
      <c r="L35" s="21">
        <v>5</v>
      </c>
    </row>
    <row r="36" spans="1:12" x14ac:dyDescent="0.25">
      <c r="A36" s="23"/>
      <c r="B36" s="23"/>
      <c r="C36" s="15"/>
      <c r="D36" s="12" t="s">
        <v>36</v>
      </c>
      <c r="E36" s="1" t="s">
        <v>35</v>
      </c>
      <c r="F36" s="17">
        <v>55</v>
      </c>
      <c r="G36" s="21">
        <v>3.63</v>
      </c>
      <c r="H36" s="21">
        <v>0.66</v>
      </c>
      <c r="I36" s="21">
        <v>22.94</v>
      </c>
      <c r="J36" s="21">
        <v>106.35899999999999</v>
      </c>
      <c r="K36" s="39" t="s">
        <v>16</v>
      </c>
      <c r="L36" s="21">
        <v>10</v>
      </c>
    </row>
    <row r="37" spans="1:12" x14ac:dyDescent="0.25">
      <c r="A37" s="23"/>
      <c r="B37" s="23"/>
      <c r="C37" s="15"/>
      <c r="D37" s="30" t="s">
        <v>123</v>
      </c>
      <c r="E37" s="31"/>
      <c r="F37" s="32">
        <f>SUM(F30:F36)</f>
        <v>802</v>
      </c>
      <c r="G37" s="40">
        <f t="shared" ref="G37:L37" si="5">SUM(G30:G36)</f>
        <v>27.77</v>
      </c>
      <c r="H37" s="40">
        <f t="shared" si="5"/>
        <v>26.71</v>
      </c>
      <c r="I37" s="40">
        <f t="shared" si="5"/>
        <v>118.75</v>
      </c>
      <c r="J37" s="40">
        <f t="shared" si="5"/>
        <v>819.63285181666663</v>
      </c>
      <c r="K37" s="40"/>
      <c r="L37" s="40">
        <f t="shared" si="5"/>
        <v>187.65</v>
      </c>
    </row>
    <row r="38" spans="1:12" ht="15.75" thickBot="1" x14ac:dyDescent="0.3">
      <c r="A38" s="37">
        <v>1</v>
      </c>
      <c r="B38" s="37">
        <v>2</v>
      </c>
      <c r="C38" s="57" t="s">
        <v>124</v>
      </c>
      <c r="D38" s="58"/>
      <c r="E38" s="36"/>
      <c r="F38" s="38">
        <f>F29+F37</f>
        <v>1352</v>
      </c>
      <c r="G38" s="42">
        <f t="shared" ref="G38:L38" si="6">G29+G37</f>
        <v>46.45</v>
      </c>
      <c r="H38" s="42">
        <f t="shared" si="6"/>
        <v>45.85</v>
      </c>
      <c r="I38" s="42">
        <f t="shared" si="6"/>
        <v>206.66</v>
      </c>
      <c r="J38" s="42">
        <f t="shared" si="6"/>
        <v>1484.1793657166666</v>
      </c>
      <c r="K38" s="42">
        <f t="shared" si="6"/>
        <v>0</v>
      </c>
      <c r="L38" s="42">
        <f t="shared" si="6"/>
        <v>277.64999999999998</v>
      </c>
    </row>
    <row r="39" spans="1:12" x14ac:dyDescent="0.25">
      <c r="A39" s="22">
        <v>1</v>
      </c>
      <c r="B39" s="22">
        <v>3</v>
      </c>
      <c r="C39" s="16" t="s">
        <v>6</v>
      </c>
      <c r="D39" s="12" t="s">
        <v>7</v>
      </c>
      <c r="E39" s="1" t="s">
        <v>50</v>
      </c>
      <c r="F39" s="17">
        <v>220</v>
      </c>
      <c r="G39" s="21">
        <v>8.82</v>
      </c>
      <c r="H39" s="21">
        <v>9.56</v>
      </c>
      <c r="I39" s="21">
        <v>28.62</v>
      </c>
      <c r="J39" s="21">
        <v>161.46</v>
      </c>
      <c r="K39" s="39" t="s">
        <v>49</v>
      </c>
      <c r="L39" s="21">
        <v>29</v>
      </c>
    </row>
    <row r="40" spans="1:12" x14ac:dyDescent="0.25">
      <c r="A40" s="23"/>
      <c r="B40" s="23"/>
      <c r="C40" s="15"/>
      <c r="D40" s="13"/>
      <c r="E40" s="1" t="s">
        <v>52</v>
      </c>
      <c r="F40" s="17">
        <v>20</v>
      </c>
      <c r="G40" s="21">
        <v>5.26</v>
      </c>
      <c r="H40" s="21">
        <v>7.32</v>
      </c>
      <c r="I40" s="21">
        <v>0</v>
      </c>
      <c r="J40" s="21">
        <v>170.12</v>
      </c>
      <c r="K40" s="39" t="s">
        <v>51</v>
      </c>
      <c r="L40" s="21">
        <v>23</v>
      </c>
    </row>
    <row r="41" spans="1:12" x14ac:dyDescent="0.25">
      <c r="A41" s="23"/>
      <c r="B41" s="23"/>
      <c r="C41" s="15"/>
      <c r="D41" s="12" t="s">
        <v>12</v>
      </c>
      <c r="E41" s="1" t="s">
        <v>54</v>
      </c>
      <c r="F41" s="17">
        <v>200</v>
      </c>
      <c r="G41" s="21">
        <v>0.08</v>
      </c>
      <c r="H41" s="21">
        <v>0.02</v>
      </c>
      <c r="I41" s="21">
        <v>9.84</v>
      </c>
      <c r="J41" s="21">
        <v>37.802231999999989</v>
      </c>
      <c r="K41" s="39" t="s">
        <v>53</v>
      </c>
      <c r="L41" s="21">
        <v>8</v>
      </c>
    </row>
    <row r="42" spans="1:12" x14ac:dyDescent="0.25">
      <c r="A42" s="23"/>
      <c r="B42" s="23"/>
      <c r="C42" s="15"/>
      <c r="D42" s="12" t="s">
        <v>15</v>
      </c>
      <c r="E42" s="1" t="s">
        <v>17</v>
      </c>
      <c r="F42" s="17">
        <v>50</v>
      </c>
      <c r="G42" s="21">
        <v>3.85</v>
      </c>
      <c r="H42" s="21">
        <v>1.5</v>
      </c>
      <c r="I42" s="21">
        <v>26.65</v>
      </c>
      <c r="J42" s="21">
        <v>134.75999999999996</v>
      </c>
      <c r="K42" s="39" t="s">
        <v>16</v>
      </c>
      <c r="L42" s="21">
        <v>8</v>
      </c>
    </row>
    <row r="43" spans="1:12" x14ac:dyDescent="0.25">
      <c r="A43" s="23"/>
      <c r="B43" s="23"/>
      <c r="C43" s="15"/>
      <c r="D43" s="12" t="s">
        <v>18</v>
      </c>
      <c r="E43" s="1" t="s">
        <v>55</v>
      </c>
      <c r="F43" s="17">
        <v>100</v>
      </c>
      <c r="G43" s="21">
        <v>0.4</v>
      </c>
      <c r="H43" s="21">
        <v>0.4</v>
      </c>
      <c r="I43" s="21">
        <v>11.6</v>
      </c>
      <c r="J43" s="21">
        <v>48.68</v>
      </c>
      <c r="K43" s="39" t="s">
        <v>16</v>
      </c>
      <c r="L43" s="21">
        <v>35</v>
      </c>
    </row>
    <row r="44" spans="1:12" x14ac:dyDescent="0.25">
      <c r="A44" s="23"/>
      <c r="B44" s="23"/>
      <c r="C44" s="15"/>
      <c r="D44" s="13"/>
      <c r="E44" s="1"/>
      <c r="F44" s="17"/>
      <c r="G44" s="21"/>
      <c r="H44" s="21"/>
      <c r="I44" s="21"/>
      <c r="J44" s="21"/>
      <c r="K44" s="21"/>
      <c r="L44" s="21"/>
    </row>
    <row r="45" spans="1:12" x14ac:dyDescent="0.25">
      <c r="A45" s="23"/>
      <c r="B45" s="23"/>
      <c r="C45" s="15"/>
      <c r="D45" s="33" t="s">
        <v>123</v>
      </c>
      <c r="E45" s="34"/>
      <c r="F45" s="35">
        <f>SUM(F39:F44)</f>
        <v>590</v>
      </c>
      <c r="G45" s="44">
        <f t="shared" ref="G45:L45" si="7">SUM(G39:G44)</f>
        <v>18.41</v>
      </c>
      <c r="H45" s="44">
        <f t="shared" si="7"/>
        <v>18.8</v>
      </c>
      <c r="I45" s="44">
        <f t="shared" si="7"/>
        <v>76.709999999999994</v>
      </c>
      <c r="J45" s="44">
        <f t="shared" si="7"/>
        <v>552.82223199999999</v>
      </c>
      <c r="K45" s="44"/>
      <c r="L45" s="44">
        <f t="shared" si="7"/>
        <v>103</v>
      </c>
    </row>
    <row r="46" spans="1:12" ht="30" x14ac:dyDescent="0.25">
      <c r="A46" s="22">
        <v>1</v>
      </c>
      <c r="B46" s="22">
        <v>3</v>
      </c>
      <c r="C46" s="16" t="s">
        <v>20</v>
      </c>
      <c r="D46" s="12" t="s">
        <v>21</v>
      </c>
      <c r="E46" s="1" t="s">
        <v>57</v>
      </c>
      <c r="F46" s="17">
        <v>100</v>
      </c>
      <c r="G46" s="21">
        <v>1.1200000000000001</v>
      </c>
      <c r="H46" s="21">
        <v>5.95</v>
      </c>
      <c r="I46" s="21">
        <v>7.79</v>
      </c>
      <c r="J46" s="21">
        <v>84.911903999999993</v>
      </c>
      <c r="K46" s="39" t="s">
        <v>56</v>
      </c>
      <c r="L46" s="21">
        <v>14</v>
      </c>
    </row>
    <row r="47" spans="1:12" x14ac:dyDescent="0.25">
      <c r="A47" s="23"/>
      <c r="B47" s="23"/>
      <c r="C47" s="15"/>
      <c r="D47" s="12" t="s">
        <v>24</v>
      </c>
      <c r="E47" s="1" t="s">
        <v>59</v>
      </c>
      <c r="F47" s="17">
        <v>250</v>
      </c>
      <c r="G47" s="21">
        <v>1.88</v>
      </c>
      <c r="H47" s="21">
        <v>5.22</v>
      </c>
      <c r="I47" s="21">
        <v>11.07</v>
      </c>
      <c r="J47" s="21">
        <v>124.73</v>
      </c>
      <c r="K47" s="39" t="s">
        <v>58</v>
      </c>
      <c r="L47" s="21">
        <v>39</v>
      </c>
    </row>
    <row r="48" spans="1:12" x14ac:dyDescent="0.25">
      <c r="A48" s="23"/>
      <c r="B48" s="23"/>
      <c r="C48" s="15"/>
      <c r="D48" s="12" t="s">
        <v>27</v>
      </c>
      <c r="E48" s="1" t="s">
        <v>61</v>
      </c>
      <c r="F48" s="17">
        <v>100</v>
      </c>
      <c r="G48" s="21">
        <v>11.83</v>
      </c>
      <c r="H48" s="21">
        <v>12.64</v>
      </c>
      <c r="I48" s="21">
        <v>9.2899999999999991</v>
      </c>
      <c r="J48" s="21">
        <v>208.69520999999997</v>
      </c>
      <c r="K48" s="39" t="s">
        <v>60</v>
      </c>
      <c r="L48" s="21">
        <v>74.150000000000006</v>
      </c>
    </row>
    <row r="49" spans="1:19" x14ac:dyDescent="0.25">
      <c r="A49" s="23"/>
      <c r="B49" s="23"/>
      <c r="C49" s="15"/>
      <c r="D49" s="12" t="s">
        <v>30</v>
      </c>
      <c r="E49" s="1" t="s">
        <v>63</v>
      </c>
      <c r="F49" s="17">
        <v>180</v>
      </c>
      <c r="G49" s="21">
        <v>7.89</v>
      </c>
      <c r="H49" s="21">
        <v>2.0699999999999998</v>
      </c>
      <c r="I49" s="21">
        <v>41.37</v>
      </c>
      <c r="J49" s="21">
        <v>205.09637939999999</v>
      </c>
      <c r="K49" s="39" t="s">
        <v>62</v>
      </c>
      <c r="L49" s="21">
        <v>22</v>
      </c>
    </row>
    <row r="50" spans="1:19" x14ac:dyDescent="0.25">
      <c r="A50" s="23"/>
      <c r="B50" s="23"/>
      <c r="C50" s="15"/>
      <c r="D50" s="12" t="s">
        <v>33</v>
      </c>
      <c r="E50" s="1" t="s">
        <v>64</v>
      </c>
      <c r="F50" s="17">
        <v>180</v>
      </c>
      <c r="G50" s="21">
        <v>0.92</v>
      </c>
      <c r="H50" s="21">
        <v>0.05</v>
      </c>
      <c r="I50" s="21">
        <v>16.46</v>
      </c>
      <c r="J50" s="21">
        <v>62.114543999999995</v>
      </c>
      <c r="K50" s="39" t="s">
        <v>31</v>
      </c>
      <c r="L50" s="21">
        <v>13</v>
      </c>
    </row>
    <row r="51" spans="1:19" x14ac:dyDescent="0.25">
      <c r="A51" s="23"/>
      <c r="B51" s="23"/>
      <c r="C51" s="15"/>
      <c r="D51" s="12" t="s">
        <v>34</v>
      </c>
      <c r="E51" s="1" t="s">
        <v>19</v>
      </c>
      <c r="F51" s="17">
        <v>20</v>
      </c>
      <c r="G51" s="21">
        <v>1.32</v>
      </c>
      <c r="H51" s="21">
        <v>0.13</v>
      </c>
      <c r="I51" s="21">
        <v>9.3800000000000008</v>
      </c>
      <c r="J51" s="21">
        <v>44.780199999999994</v>
      </c>
      <c r="K51" s="39" t="s">
        <v>16</v>
      </c>
      <c r="L51" s="21">
        <v>3.5</v>
      </c>
    </row>
    <row r="52" spans="1:19" x14ac:dyDescent="0.25">
      <c r="A52" s="23"/>
      <c r="B52" s="23"/>
      <c r="C52" s="15"/>
      <c r="D52" s="12" t="s">
        <v>36</v>
      </c>
      <c r="E52" s="1" t="s">
        <v>35</v>
      </c>
      <c r="F52" s="17">
        <v>50</v>
      </c>
      <c r="G52" s="21">
        <v>3.3</v>
      </c>
      <c r="H52" s="21">
        <v>0.6</v>
      </c>
      <c r="I52" s="21">
        <v>20.85</v>
      </c>
      <c r="J52" s="21">
        <v>96.69</v>
      </c>
      <c r="K52" s="39" t="s">
        <v>16</v>
      </c>
      <c r="L52" s="21">
        <v>9</v>
      </c>
    </row>
    <row r="53" spans="1:19" x14ac:dyDescent="0.25">
      <c r="A53" s="23"/>
      <c r="B53" s="23"/>
      <c r="C53" s="15"/>
      <c r="D53" s="30" t="s">
        <v>123</v>
      </c>
      <c r="E53" s="31"/>
      <c r="F53" s="32">
        <f>SUM(F46:F52)</f>
        <v>880</v>
      </c>
      <c r="G53" s="40">
        <f t="shared" ref="G53:J53" si="8">SUM(G46:G52)</f>
        <v>28.26</v>
      </c>
      <c r="H53" s="40">
        <f t="shared" si="8"/>
        <v>26.660000000000004</v>
      </c>
      <c r="I53" s="40">
        <f t="shared" si="8"/>
        <v>116.20999999999998</v>
      </c>
      <c r="J53" s="40">
        <f t="shared" si="8"/>
        <v>827.01823740000009</v>
      </c>
      <c r="K53" s="41"/>
      <c r="L53" s="40">
        <f t="shared" ref="L53" si="9">SUM(L46:L52)</f>
        <v>174.65</v>
      </c>
    </row>
    <row r="54" spans="1:19" x14ac:dyDescent="0.25">
      <c r="A54" s="48">
        <v>1</v>
      </c>
      <c r="B54" s="48">
        <v>3</v>
      </c>
      <c r="C54" s="54" t="s">
        <v>124</v>
      </c>
      <c r="D54" s="55"/>
      <c r="E54" s="45"/>
      <c r="F54" s="46">
        <f>F45+F53</f>
        <v>1470</v>
      </c>
      <c r="G54" s="47">
        <f t="shared" ref="G54:L54" si="10">G45+G53</f>
        <v>46.67</v>
      </c>
      <c r="H54" s="47">
        <f t="shared" si="10"/>
        <v>45.460000000000008</v>
      </c>
      <c r="I54" s="47">
        <f t="shared" si="10"/>
        <v>192.91999999999996</v>
      </c>
      <c r="J54" s="47">
        <f t="shared" si="10"/>
        <v>1379.8404694000001</v>
      </c>
      <c r="K54" s="47">
        <f t="shared" si="10"/>
        <v>0</v>
      </c>
      <c r="L54" s="47">
        <f t="shared" si="10"/>
        <v>277.64999999999998</v>
      </c>
    </row>
    <row r="55" spans="1:19" x14ac:dyDescent="0.25">
      <c r="A55" s="23">
        <v>1</v>
      </c>
      <c r="B55" s="23">
        <v>4</v>
      </c>
      <c r="C55" s="15" t="s">
        <v>6</v>
      </c>
      <c r="D55" s="14" t="s">
        <v>7</v>
      </c>
      <c r="E55" s="2" t="s">
        <v>66</v>
      </c>
      <c r="F55" s="19">
        <v>220</v>
      </c>
      <c r="G55" s="20">
        <v>7.45</v>
      </c>
      <c r="H55" s="20">
        <v>8.2899999999999991</v>
      </c>
      <c r="I55" s="20">
        <v>37.56</v>
      </c>
      <c r="J55" s="20">
        <v>254.16757679999998</v>
      </c>
      <c r="K55" s="43" t="s">
        <v>65</v>
      </c>
      <c r="L55" s="20">
        <v>33</v>
      </c>
    </row>
    <row r="56" spans="1:19" x14ac:dyDescent="0.25">
      <c r="A56" s="23"/>
      <c r="B56" s="23"/>
      <c r="C56" s="15"/>
      <c r="D56" s="13"/>
      <c r="E56" s="1" t="s">
        <v>52</v>
      </c>
      <c r="F56" s="17">
        <v>20</v>
      </c>
      <c r="G56" s="21">
        <v>5.26</v>
      </c>
      <c r="H56" s="21">
        <v>5.32</v>
      </c>
      <c r="I56" s="21">
        <v>0</v>
      </c>
      <c r="J56" s="21">
        <v>70.12</v>
      </c>
      <c r="K56" s="39" t="s">
        <v>51</v>
      </c>
      <c r="L56" s="21">
        <v>23</v>
      </c>
    </row>
    <row r="57" spans="1:19" x14ac:dyDescent="0.25">
      <c r="A57" s="23"/>
      <c r="B57" s="23"/>
      <c r="C57" s="15"/>
      <c r="D57" s="12" t="s">
        <v>12</v>
      </c>
      <c r="E57" s="1" t="s">
        <v>68</v>
      </c>
      <c r="F57" s="17">
        <v>180</v>
      </c>
      <c r="G57" s="21">
        <v>2.82</v>
      </c>
      <c r="H57" s="21">
        <v>2.89</v>
      </c>
      <c r="I57" s="21">
        <v>12.95</v>
      </c>
      <c r="J57" s="21">
        <v>86.734224000000012</v>
      </c>
      <c r="K57" s="39" t="s">
        <v>67</v>
      </c>
      <c r="L57" s="21">
        <v>15</v>
      </c>
    </row>
    <row r="58" spans="1:19" x14ac:dyDescent="0.25">
      <c r="A58" s="23"/>
      <c r="B58" s="23"/>
      <c r="C58" s="15"/>
      <c r="D58" s="12" t="s">
        <v>15</v>
      </c>
      <c r="E58" s="1" t="s">
        <v>17</v>
      </c>
      <c r="F58" s="17">
        <v>50</v>
      </c>
      <c r="G58" s="21">
        <v>3.85</v>
      </c>
      <c r="H58" s="21">
        <v>1.5</v>
      </c>
      <c r="I58" s="21">
        <v>26.65</v>
      </c>
      <c r="J58" s="21">
        <v>134.75999999999996</v>
      </c>
      <c r="K58" s="39" t="s">
        <v>16</v>
      </c>
      <c r="L58" s="21">
        <v>8</v>
      </c>
    </row>
    <row r="59" spans="1:19" x14ac:dyDescent="0.25">
      <c r="A59" s="23"/>
      <c r="B59" s="23"/>
      <c r="C59" s="15"/>
      <c r="D59" s="12" t="s">
        <v>18</v>
      </c>
      <c r="E59" s="1" t="s">
        <v>55</v>
      </c>
      <c r="F59" s="17">
        <v>100</v>
      </c>
      <c r="G59" s="21">
        <v>0.4</v>
      </c>
      <c r="H59" s="21">
        <v>0.4</v>
      </c>
      <c r="I59" s="21">
        <v>11.6</v>
      </c>
      <c r="J59" s="21">
        <v>48.68</v>
      </c>
      <c r="K59" s="39" t="s">
        <v>16</v>
      </c>
      <c r="L59" s="21">
        <v>36</v>
      </c>
    </row>
    <row r="60" spans="1:19" x14ac:dyDescent="0.25">
      <c r="A60" s="23"/>
      <c r="B60" s="23"/>
      <c r="C60" s="15"/>
      <c r="D60" s="13"/>
      <c r="E60" s="1"/>
      <c r="F60" s="17"/>
      <c r="G60" s="21"/>
      <c r="H60" s="21"/>
      <c r="I60" s="21"/>
      <c r="J60" s="21"/>
      <c r="K60" s="21"/>
      <c r="L60" s="21"/>
    </row>
    <row r="61" spans="1:19" x14ac:dyDescent="0.25">
      <c r="A61" s="23"/>
      <c r="B61" s="23"/>
      <c r="C61" s="15"/>
      <c r="D61" s="33" t="s">
        <v>123</v>
      </c>
      <c r="E61" s="34"/>
      <c r="F61" s="35">
        <f>SUM(F55:F60)</f>
        <v>570</v>
      </c>
      <c r="G61" s="44">
        <f t="shared" ref="G61:L61" si="11">SUM(G55:G60)</f>
        <v>19.78</v>
      </c>
      <c r="H61" s="44">
        <f t="shared" si="11"/>
        <v>18.399999999999999</v>
      </c>
      <c r="I61" s="44">
        <f t="shared" si="11"/>
        <v>88.759999999999991</v>
      </c>
      <c r="J61" s="44">
        <f t="shared" si="11"/>
        <v>594.46180079999999</v>
      </c>
      <c r="K61" s="44"/>
      <c r="L61" s="44">
        <f t="shared" si="11"/>
        <v>115</v>
      </c>
    </row>
    <row r="62" spans="1:19" x14ac:dyDescent="0.25">
      <c r="A62" s="22">
        <v>1</v>
      </c>
      <c r="B62" s="22">
        <v>4</v>
      </c>
      <c r="C62" s="16" t="s">
        <v>20</v>
      </c>
      <c r="D62" s="12" t="s">
        <v>21</v>
      </c>
      <c r="E62" s="1"/>
      <c r="F62" s="17"/>
      <c r="G62" s="21"/>
      <c r="H62" s="21"/>
      <c r="I62" s="21"/>
      <c r="J62" s="21"/>
      <c r="K62" s="39"/>
      <c r="L62" s="21"/>
    </row>
    <row r="63" spans="1:19" x14ac:dyDescent="0.25">
      <c r="A63" s="23"/>
      <c r="B63" s="23"/>
      <c r="C63" s="15"/>
      <c r="D63" s="12" t="s">
        <v>24</v>
      </c>
      <c r="E63" s="1" t="s">
        <v>129</v>
      </c>
      <c r="F63" s="17">
        <v>262</v>
      </c>
      <c r="G63" s="21">
        <v>4.07</v>
      </c>
      <c r="H63" s="21">
        <v>6.76</v>
      </c>
      <c r="I63" s="21">
        <v>20.6</v>
      </c>
      <c r="J63" s="21">
        <v>141.19411259999998</v>
      </c>
      <c r="K63" s="39" t="s">
        <v>69</v>
      </c>
      <c r="L63" s="21">
        <v>40</v>
      </c>
      <c r="N63" s="49"/>
      <c r="O63" s="49"/>
      <c r="P63" s="49"/>
      <c r="Q63" s="49"/>
      <c r="R63" s="49"/>
      <c r="S63" s="49"/>
    </row>
    <row r="64" spans="1:19" x14ac:dyDescent="0.25">
      <c r="A64" s="23"/>
      <c r="B64" s="23"/>
      <c r="C64" s="15"/>
      <c r="D64" s="12" t="s">
        <v>27</v>
      </c>
      <c r="E64" s="1" t="s">
        <v>71</v>
      </c>
      <c r="F64" s="17">
        <v>100</v>
      </c>
      <c r="G64" s="21">
        <v>12.56</v>
      </c>
      <c r="H64" s="21">
        <v>15.45</v>
      </c>
      <c r="I64" s="21">
        <v>5.33</v>
      </c>
      <c r="J64" s="21">
        <v>217.53135</v>
      </c>
      <c r="K64" s="39" t="s">
        <v>70</v>
      </c>
      <c r="L64" s="21">
        <v>69.650000000000006</v>
      </c>
    </row>
    <row r="65" spans="1:19" x14ac:dyDescent="0.25">
      <c r="A65" s="23"/>
      <c r="B65" s="23"/>
      <c r="C65" s="15"/>
      <c r="D65" s="12" t="s">
        <v>30</v>
      </c>
      <c r="E65" s="1" t="s">
        <v>73</v>
      </c>
      <c r="F65" s="17">
        <v>180</v>
      </c>
      <c r="G65" s="21">
        <v>4.3600000000000003</v>
      </c>
      <c r="H65" s="21">
        <v>3.81</v>
      </c>
      <c r="I65" s="21">
        <v>45.92</v>
      </c>
      <c r="J65" s="21">
        <v>236.09697299999999</v>
      </c>
      <c r="K65" s="39" t="s">
        <v>72</v>
      </c>
      <c r="L65" s="21">
        <v>22</v>
      </c>
    </row>
    <row r="66" spans="1:19" x14ac:dyDescent="0.25">
      <c r="A66" s="23"/>
      <c r="B66" s="23"/>
      <c r="C66" s="15"/>
      <c r="D66" s="12" t="s">
        <v>33</v>
      </c>
      <c r="E66" s="1" t="s">
        <v>75</v>
      </c>
      <c r="F66" s="17">
        <v>180</v>
      </c>
      <c r="G66" s="21">
        <v>0.13</v>
      </c>
      <c r="H66" s="21">
        <v>0.01</v>
      </c>
      <c r="I66" s="21">
        <v>12.43</v>
      </c>
      <c r="J66" s="21">
        <v>49.852031999999994</v>
      </c>
      <c r="K66" s="39" t="s">
        <v>74</v>
      </c>
      <c r="L66" s="21">
        <v>15</v>
      </c>
    </row>
    <row r="67" spans="1:19" x14ac:dyDescent="0.25">
      <c r="A67" s="23"/>
      <c r="B67" s="23"/>
      <c r="C67" s="15"/>
      <c r="D67" s="12" t="s">
        <v>34</v>
      </c>
      <c r="E67" s="1" t="s">
        <v>19</v>
      </c>
      <c r="F67" s="17">
        <v>40</v>
      </c>
      <c r="G67" s="21">
        <v>2.64</v>
      </c>
      <c r="H67" s="21">
        <v>0.26</v>
      </c>
      <c r="I67" s="21">
        <v>18.760000000000002</v>
      </c>
      <c r="J67" s="21">
        <v>89.560399999999987</v>
      </c>
      <c r="K67" s="39" t="s">
        <v>16</v>
      </c>
      <c r="L67" s="21">
        <v>7</v>
      </c>
    </row>
    <row r="68" spans="1:19" x14ac:dyDescent="0.25">
      <c r="A68" s="23"/>
      <c r="B68" s="23"/>
      <c r="C68" s="15"/>
      <c r="D68" s="12" t="s">
        <v>36</v>
      </c>
      <c r="E68" s="1" t="s">
        <v>35</v>
      </c>
      <c r="F68" s="17">
        <v>50</v>
      </c>
      <c r="G68" s="21">
        <v>3.3</v>
      </c>
      <c r="H68" s="21">
        <v>0.6</v>
      </c>
      <c r="I68" s="21">
        <v>20.85</v>
      </c>
      <c r="J68" s="21">
        <v>96.69</v>
      </c>
      <c r="K68" s="39" t="s">
        <v>16</v>
      </c>
      <c r="L68" s="21">
        <v>9</v>
      </c>
    </row>
    <row r="69" spans="1:19" x14ac:dyDescent="0.25">
      <c r="A69" s="23"/>
      <c r="B69" s="23"/>
      <c r="C69" s="15"/>
      <c r="D69" s="30" t="s">
        <v>123</v>
      </c>
      <c r="E69" s="31"/>
      <c r="F69" s="32">
        <f>SUM(F62:F68)</f>
        <v>812</v>
      </c>
      <c r="G69" s="40">
        <f t="shared" ref="G69:J69" si="12">SUM(G62:G68)</f>
        <v>27.060000000000002</v>
      </c>
      <c r="H69" s="40">
        <f t="shared" si="12"/>
        <v>26.890000000000004</v>
      </c>
      <c r="I69" s="40">
        <f t="shared" si="12"/>
        <v>123.89000000000001</v>
      </c>
      <c r="J69" s="40">
        <f t="shared" si="12"/>
        <v>830.92486759999997</v>
      </c>
      <c r="K69" s="41"/>
      <c r="L69" s="40">
        <f t="shared" ref="L69" si="13">SUM(L62:L68)</f>
        <v>162.65</v>
      </c>
    </row>
    <row r="70" spans="1:19" ht="14.45" customHeight="1" x14ac:dyDescent="0.25">
      <c r="A70" s="48">
        <v>1</v>
      </c>
      <c r="B70" s="48">
        <v>4</v>
      </c>
      <c r="C70" s="54" t="s">
        <v>124</v>
      </c>
      <c r="D70" s="56"/>
      <c r="E70" s="45"/>
      <c r="F70" s="46">
        <f>F61+F69</f>
        <v>1382</v>
      </c>
      <c r="G70" s="47">
        <f t="shared" ref="G70:L70" si="14">G61+G69</f>
        <v>46.84</v>
      </c>
      <c r="H70" s="47">
        <f t="shared" si="14"/>
        <v>45.290000000000006</v>
      </c>
      <c r="I70" s="47">
        <f t="shared" si="14"/>
        <v>212.65</v>
      </c>
      <c r="J70" s="47">
        <f t="shared" si="14"/>
        <v>1425.3866684</v>
      </c>
      <c r="K70" s="47"/>
      <c r="L70" s="47">
        <f t="shared" si="14"/>
        <v>277.64999999999998</v>
      </c>
    </row>
    <row r="71" spans="1:19" x14ac:dyDescent="0.25">
      <c r="A71" s="23">
        <v>1</v>
      </c>
      <c r="B71" s="23">
        <v>5</v>
      </c>
      <c r="C71" s="15" t="s">
        <v>6</v>
      </c>
      <c r="D71" s="14" t="s">
        <v>7</v>
      </c>
      <c r="E71" s="2" t="s">
        <v>77</v>
      </c>
      <c r="F71" s="19">
        <v>200</v>
      </c>
      <c r="G71" s="20">
        <v>8.49</v>
      </c>
      <c r="H71" s="20">
        <v>10.14</v>
      </c>
      <c r="I71" s="20">
        <v>3.22</v>
      </c>
      <c r="J71" s="20">
        <v>167.56</v>
      </c>
      <c r="K71" s="43" t="s">
        <v>76</v>
      </c>
      <c r="L71" s="20">
        <v>68.7</v>
      </c>
    </row>
    <row r="72" spans="1:19" x14ac:dyDescent="0.25">
      <c r="A72" s="23"/>
      <c r="B72" s="23"/>
      <c r="C72" s="15"/>
      <c r="D72" s="13"/>
      <c r="E72" s="1" t="s">
        <v>39</v>
      </c>
      <c r="F72" s="17">
        <v>10</v>
      </c>
      <c r="G72" s="21">
        <v>0.08</v>
      </c>
      <c r="H72" s="21">
        <v>7.25</v>
      </c>
      <c r="I72" s="21">
        <v>0.13</v>
      </c>
      <c r="J72" s="21">
        <v>66.063999999999993</v>
      </c>
      <c r="K72" s="39" t="s">
        <v>16</v>
      </c>
      <c r="L72" s="21">
        <v>20</v>
      </c>
    </row>
    <row r="73" spans="1:19" x14ac:dyDescent="0.25">
      <c r="A73" s="23"/>
      <c r="B73" s="23"/>
      <c r="C73" s="15"/>
      <c r="D73" s="12" t="s">
        <v>12</v>
      </c>
      <c r="E73" s="1" t="s">
        <v>54</v>
      </c>
      <c r="F73" s="17">
        <v>200</v>
      </c>
      <c r="G73" s="21">
        <v>0.08</v>
      </c>
      <c r="H73" s="21">
        <v>0.02</v>
      </c>
      <c r="I73" s="21">
        <v>4.95</v>
      </c>
      <c r="J73" s="21">
        <v>19.219472</v>
      </c>
      <c r="K73" s="39" t="s">
        <v>53</v>
      </c>
      <c r="L73" s="21">
        <v>8</v>
      </c>
    </row>
    <row r="74" spans="1:19" x14ac:dyDescent="0.25">
      <c r="A74" s="23"/>
      <c r="B74" s="23"/>
      <c r="C74" s="15"/>
      <c r="D74" s="12" t="s">
        <v>15</v>
      </c>
      <c r="E74" s="1" t="s">
        <v>19</v>
      </c>
      <c r="F74" s="17">
        <v>100</v>
      </c>
      <c r="G74" s="21">
        <v>6.61</v>
      </c>
      <c r="H74" s="21">
        <v>0.66</v>
      </c>
      <c r="I74" s="21">
        <v>46.9</v>
      </c>
      <c r="J74" s="21">
        <v>223.90099999999998</v>
      </c>
      <c r="K74" s="39" t="s">
        <v>16</v>
      </c>
      <c r="L74" s="21">
        <v>12</v>
      </c>
    </row>
    <row r="75" spans="1:19" x14ac:dyDescent="0.25">
      <c r="A75" s="23"/>
      <c r="B75" s="23"/>
      <c r="C75" s="15"/>
      <c r="D75" s="12" t="s">
        <v>15</v>
      </c>
      <c r="E75" s="1" t="s">
        <v>17</v>
      </c>
      <c r="F75" s="17">
        <v>50</v>
      </c>
      <c r="G75" s="21">
        <v>3.85</v>
      </c>
      <c r="H75" s="21">
        <v>1.5</v>
      </c>
      <c r="I75" s="21">
        <v>26.65</v>
      </c>
      <c r="J75" s="21">
        <v>134.75999999999996</v>
      </c>
      <c r="K75" s="39" t="s">
        <v>16</v>
      </c>
      <c r="L75" s="21">
        <v>8</v>
      </c>
    </row>
    <row r="76" spans="1:19" x14ac:dyDescent="0.25">
      <c r="A76" s="23"/>
      <c r="B76" s="23"/>
      <c r="C76" s="15"/>
      <c r="D76" s="13"/>
      <c r="E76" s="1"/>
      <c r="F76" s="17"/>
      <c r="G76" s="21"/>
      <c r="H76" s="21"/>
      <c r="I76" s="21"/>
      <c r="J76" s="21"/>
      <c r="K76" s="21"/>
      <c r="L76" s="21"/>
    </row>
    <row r="77" spans="1:19" x14ac:dyDescent="0.25">
      <c r="A77" s="23"/>
      <c r="B77" s="23"/>
      <c r="C77" s="15"/>
      <c r="D77" s="33" t="s">
        <v>123</v>
      </c>
      <c r="E77" s="34"/>
      <c r="F77" s="35">
        <f>SUM(F71:F76)</f>
        <v>560</v>
      </c>
      <c r="G77" s="44">
        <f t="shared" ref="G77:L77" si="15">SUM(G71:G76)</f>
        <v>19.110000000000003</v>
      </c>
      <c r="H77" s="44">
        <f t="shared" si="15"/>
        <v>19.57</v>
      </c>
      <c r="I77" s="44">
        <f t="shared" si="15"/>
        <v>81.849999999999994</v>
      </c>
      <c r="J77" s="44">
        <f t="shared" si="15"/>
        <v>611.50447199999996</v>
      </c>
      <c r="K77" s="44"/>
      <c r="L77" s="44">
        <f t="shared" si="15"/>
        <v>116.7</v>
      </c>
    </row>
    <row r="78" spans="1:19" x14ac:dyDescent="0.25">
      <c r="A78" s="22">
        <v>1</v>
      </c>
      <c r="B78" s="22">
        <v>5</v>
      </c>
      <c r="C78" s="16" t="s">
        <v>20</v>
      </c>
      <c r="D78" s="12" t="s">
        <v>21</v>
      </c>
      <c r="E78" s="1" t="s">
        <v>78</v>
      </c>
      <c r="F78" s="17">
        <v>100</v>
      </c>
      <c r="G78" s="21">
        <v>0.78</v>
      </c>
      <c r="H78" s="21">
        <v>0.1</v>
      </c>
      <c r="I78" s="21">
        <v>2.4500000000000002</v>
      </c>
      <c r="J78" s="21">
        <v>14.004199999999999</v>
      </c>
      <c r="K78" s="39" t="s">
        <v>16</v>
      </c>
      <c r="L78" s="21">
        <v>18</v>
      </c>
    </row>
    <row r="79" spans="1:19" x14ac:dyDescent="0.25">
      <c r="A79" s="23"/>
      <c r="B79" s="23"/>
      <c r="C79" s="15"/>
      <c r="D79" s="12" t="s">
        <v>24</v>
      </c>
      <c r="E79" s="1" t="s">
        <v>130</v>
      </c>
      <c r="F79" s="17">
        <v>262</v>
      </c>
      <c r="G79" s="21">
        <v>8.57</v>
      </c>
      <c r="H79" s="21">
        <v>9.14</v>
      </c>
      <c r="I79" s="21">
        <v>30.46</v>
      </c>
      <c r="J79" s="21">
        <v>257.5</v>
      </c>
      <c r="K79" s="39" t="s">
        <v>79</v>
      </c>
      <c r="L79" s="21">
        <v>35</v>
      </c>
    </row>
    <row r="80" spans="1:19" x14ac:dyDescent="0.25">
      <c r="A80" s="23"/>
      <c r="B80" s="23"/>
      <c r="C80" s="15"/>
      <c r="D80" s="12" t="s">
        <v>27</v>
      </c>
      <c r="E80" s="1" t="s">
        <v>81</v>
      </c>
      <c r="F80" s="17">
        <v>100</v>
      </c>
      <c r="G80" s="21">
        <v>8.8000000000000007</v>
      </c>
      <c r="H80" s="21">
        <v>12.31</v>
      </c>
      <c r="I80" s="21">
        <v>10.119999999999999</v>
      </c>
      <c r="J80" s="21">
        <v>204.24</v>
      </c>
      <c r="K80" s="39" t="s">
        <v>80</v>
      </c>
      <c r="L80" s="21">
        <v>54.45</v>
      </c>
      <c r="N80" s="49"/>
      <c r="O80" s="49"/>
      <c r="P80" s="49"/>
      <c r="Q80" s="49"/>
      <c r="R80" s="49"/>
      <c r="S80" s="49"/>
    </row>
    <row r="81" spans="1:12" x14ac:dyDescent="0.25">
      <c r="A81" s="23"/>
      <c r="B81" s="23"/>
      <c r="C81" s="15"/>
      <c r="D81" s="12" t="s">
        <v>30</v>
      </c>
      <c r="E81" s="1" t="s">
        <v>83</v>
      </c>
      <c r="F81" s="17">
        <v>180</v>
      </c>
      <c r="G81" s="21">
        <v>4.7300000000000004</v>
      </c>
      <c r="H81" s="21">
        <v>5.4</v>
      </c>
      <c r="I81" s="21">
        <v>28.49</v>
      </c>
      <c r="J81" s="21">
        <v>159.10285500000001</v>
      </c>
      <c r="K81" s="39" t="s">
        <v>82</v>
      </c>
      <c r="L81" s="21">
        <v>22</v>
      </c>
    </row>
    <row r="82" spans="1:12" x14ac:dyDescent="0.25">
      <c r="A82" s="23"/>
      <c r="B82" s="23"/>
      <c r="C82" s="15"/>
      <c r="D82" s="12" t="s">
        <v>33</v>
      </c>
      <c r="E82" s="1" t="s">
        <v>48</v>
      </c>
      <c r="F82" s="17">
        <v>180</v>
      </c>
      <c r="G82" s="21">
        <v>0.14000000000000001</v>
      </c>
      <c r="H82" s="21">
        <v>0.06</v>
      </c>
      <c r="I82" s="21">
        <v>12.67</v>
      </c>
      <c r="J82" s="21">
        <v>48.307214000000009</v>
      </c>
      <c r="K82" s="39" t="s">
        <v>47</v>
      </c>
      <c r="L82" s="21">
        <v>18</v>
      </c>
    </row>
    <row r="83" spans="1:12" x14ac:dyDescent="0.25">
      <c r="A83" s="23"/>
      <c r="B83" s="23"/>
      <c r="C83" s="15"/>
      <c r="D83" s="12" t="s">
        <v>34</v>
      </c>
      <c r="E83" s="1" t="s">
        <v>19</v>
      </c>
      <c r="F83" s="17">
        <v>20</v>
      </c>
      <c r="G83" s="21">
        <v>1.32</v>
      </c>
      <c r="H83" s="21">
        <v>0.13</v>
      </c>
      <c r="I83" s="21">
        <v>9.3800000000000008</v>
      </c>
      <c r="J83" s="21">
        <v>44.780199999999994</v>
      </c>
      <c r="K83" s="39" t="s">
        <v>16</v>
      </c>
      <c r="L83" s="21">
        <v>4.5</v>
      </c>
    </row>
    <row r="84" spans="1:12" x14ac:dyDescent="0.25">
      <c r="A84" s="23"/>
      <c r="B84" s="23"/>
      <c r="C84" s="15"/>
      <c r="D84" s="12" t="s">
        <v>36</v>
      </c>
      <c r="E84" s="1" t="s">
        <v>35</v>
      </c>
      <c r="F84" s="17">
        <v>50</v>
      </c>
      <c r="G84" s="21">
        <v>3.3</v>
      </c>
      <c r="H84" s="21">
        <v>0.6</v>
      </c>
      <c r="I84" s="21">
        <v>20.85</v>
      </c>
      <c r="J84" s="21">
        <v>96.69</v>
      </c>
      <c r="K84" s="39" t="s">
        <v>16</v>
      </c>
      <c r="L84" s="21">
        <v>9</v>
      </c>
    </row>
    <row r="85" spans="1:12" x14ac:dyDescent="0.25">
      <c r="A85" s="23"/>
      <c r="B85" s="23"/>
      <c r="C85" s="15"/>
      <c r="D85" s="13"/>
      <c r="E85" s="1"/>
      <c r="F85" s="17"/>
      <c r="G85" s="21"/>
      <c r="H85" s="21"/>
      <c r="I85" s="21"/>
      <c r="J85" s="21"/>
      <c r="K85" s="39"/>
      <c r="L85" s="21"/>
    </row>
    <row r="86" spans="1:12" x14ac:dyDescent="0.25">
      <c r="A86" s="23"/>
      <c r="B86" s="23"/>
      <c r="C86" s="15"/>
      <c r="D86" s="30" t="s">
        <v>123</v>
      </c>
      <c r="E86" s="31"/>
      <c r="F86" s="32">
        <f>SUM(F78:F85)</f>
        <v>892</v>
      </c>
      <c r="G86" s="40">
        <f t="shared" ref="G86:L86" si="16">SUM(G78:G85)</f>
        <v>27.64</v>
      </c>
      <c r="H86" s="40">
        <f t="shared" si="16"/>
        <v>27.740000000000002</v>
      </c>
      <c r="I86" s="40">
        <f t="shared" si="16"/>
        <v>114.41999999999999</v>
      </c>
      <c r="J86" s="40">
        <f t="shared" si="16"/>
        <v>824.62446900000009</v>
      </c>
      <c r="K86" s="40"/>
      <c r="L86" s="40">
        <f t="shared" si="16"/>
        <v>160.94999999999999</v>
      </c>
    </row>
    <row r="87" spans="1:12" x14ac:dyDescent="0.25">
      <c r="A87" s="48">
        <v>1</v>
      </c>
      <c r="B87" s="48">
        <v>5</v>
      </c>
      <c r="C87" s="54" t="s">
        <v>124</v>
      </c>
      <c r="D87" s="55"/>
      <c r="E87" s="45"/>
      <c r="F87" s="46">
        <f>F77+F86</f>
        <v>1452</v>
      </c>
      <c r="G87" s="47">
        <f t="shared" ref="G87:L87" si="17">G77+G86</f>
        <v>46.75</v>
      </c>
      <c r="H87" s="47">
        <f t="shared" si="17"/>
        <v>47.31</v>
      </c>
      <c r="I87" s="47">
        <f t="shared" si="17"/>
        <v>196.26999999999998</v>
      </c>
      <c r="J87" s="47">
        <f t="shared" si="17"/>
        <v>1436.1289409999999</v>
      </c>
      <c r="K87" s="47">
        <f t="shared" si="17"/>
        <v>0</v>
      </c>
      <c r="L87" s="47">
        <f t="shared" si="17"/>
        <v>277.64999999999998</v>
      </c>
    </row>
    <row r="88" spans="1:12" x14ac:dyDescent="0.25">
      <c r="A88" s="23">
        <v>1</v>
      </c>
      <c r="B88" s="23">
        <v>6</v>
      </c>
      <c r="C88" s="15" t="s">
        <v>6</v>
      </c>
      <c r="D88" s="14" t="s">
        <v>7</v>
      </c>
      <c r="E88" s="2" t="s">
        <v>85</v>
      </c>
      <c r="F88" s="19">
        <v>210</v>
      </c>
      <c r="G88" s="20">
        <v>6.27</v>
      </c>
      <c r="H88" s="20">
        <v>8.5299999999999994</v>
      </c>
      <c r="I88" s="20">
        <v>35.36</v>
      </c>
      <c r="J88" s="20">
        <v>211.16003160000002</v>
      </c>
      <c r="K88" s="43" t="s">
        <v>84</v>
      </c>
      <c r="L88" s="20">
        <v>32</v>
      </c>
    </row>
    <row r="89" spans="1:12" x14ac:dyDescent="0.25">
      <c r="A89" s="23"/>
      <c r="B89" s="23"/>
      <c r="C89" s="15"/>
      <c r="D89" s="13"/>
      <c r="E89" s="1" t="s">
        <v>52</v>
      </c>
      <c r="F89" s="17">
        <v>20</v>
      </c>
      <c r="G89" s="21">
        <v>5.26</v>
      </c>
      <c r="H89" s="21">
        <v>5.32</v>
      </c>
      <c r="I89" s="21">
        <v>0</v>
      </c>
      <c r="J89" s="21">
        <v>70.12</v>
      </c>
      <c r="K89" s="39" t="s">
        <v>51</v>
      </c>
      <c r="L89" s="21">
        <v>23</v>
      </c>
    </row>
    <row r="90" spans="1:12" x14ac:dyDescent="0.25">
      <c r="A90" s="23"/>
      <c r="B90" s="23"/>
      <c r="C90" s="15"/>
      <c r="D90" s="12" t="s">
        <v>12</v>
      </c>
      <c r="E90" s="1" t="s">
        <v>87</v>
      </c>
      <c r="F90" s="17">
        <v>180</v>
      </c>
      <c r="G90" s="21">
        <v>3.28</v>
      </c>
      <c r="H90" s="21">
        <v>3.01</v>
      </c>
      <c r="I90" s="21">
        <v>14.42</v>
      </c>
      <c r="J90" s="21">
        <v>93.681851200000025</v>
      </c>
      <c r="K90" s="39" t="s">
        <v>86</v>
      </c>
      <c r="L90" s="21">
        <v>16</v>
      </c>
    </row>
    <row r="91" spans="1:12" x14ac:dyDescent="0.25">
      <c r="A91" s="23"/>
      <c r="B91" s="23"/>
      <c r="C91" s="15"/>
      <c r="D91" s="12" t="s">
        <v>15</v>
      </c>
      <c r="E91" s="1" t="s">
        <v>17</v>
      </c>
      <c r="F91" s="17">
        <v>50</v>
      </c>
      <c r="G91" s="21">
        <v>3.85</v>
      </c>
      <c r="H91" s="21">
        <v>1.5</v>
      </c>
      <c r="I91" s="21">
        <v>26.65</v>
      </c>
      <c r="J91" s="21">
        <v>134.75999999999996</v>
      </c>
      <c r="K91" s="39" t="s">
        <v>16</v>
      </c>
      <c r="L91" s="21">
        <v>8</v>
      </c>
    </row>
    <row r="92" spans="1:12" x14ac:dyDescent="0.25">
      <c r="A92" s="23"/>
      <c r="B92" s="23"/>
      <c r="C92" s="15"/>
      <c r="D92" s="12" t="s">
        <v>18</v>
      </c>
      <c r="E92" s="1" t="s">
        <v>55</v>
      </c>
      <c r="F92" s="17">
        <v>100</v>
      </c>
      <c r="G92" s="21">
        <v>0.4</v>
      </c>
      <c r="H92" s="21">
        <v>0.4</v>
      </c>
      <c r="I92" s="21">
        <v>11.6</v>
      </c>
      <c r="J92" s="21">
        <v>48.68</v>
      </c>
      <c r="K92" s="39" t="s">
        <v>16</v>
      </c>
      <c r="L92" s="21">
        <v>30</v>
      </c>
    </row>
    <row r="93" spans="1:12" x14ac:dyDescent="0.25">
      <c r="A93" s="23"/>
      <c r="B93" s="23"/>
      <c r="C93" s="15"/>
      <c r="D93" s="13"/>
      <c r="E93" s="1"/>
      <c r="F93" s="17"/>
      <c r="G93" s="21"/>
      <c r="H93" s="21"/>
      <c r="I93" s="21"/>
      <c r="J93" s="21"/>
      <c r="K93" s="21"/>
      <c r="L93" s="21"/>
    </row>
    <row r="94" spans="1:12" x14ac:dyDescent="0.25">
      <c r="A94" s="23"/>
      <c r="B94" s="23"/>
      <c r="C94" s="15"/>
      <c r="D94" s="33" t="s">
        <v>123</v>
      </c>
      <c r="E94" s="34"/>
      <c r="F94" s="35">
        <f>SUM(F88:F93)</f>
        <v>560</v>
      </c>
      <c r="G94" s="44">
        <f t="shared" ref="G94:L94" si="18">SUM(G88:G93)</f>
        <v>19.059999999999999</v>
      </c>
      <c r="H94" s="44">
        <f t="shared" si="18"/>
        <v>18.759999999999998</v>
      </c>
      <c r="I94" s="44">
        <f t="shared" si="18"/>
        <v>88.03</v>
      </c>
      <c r="J94" s="44">
        <f t="shared" si="18"/>
        <v>558.40188279999995</v>
      </c>
      <c r="K94" s="44"/>
      <c r="L94" s="44">
        <f t="shared" si="18"/>
        <v>109</v>
      </c>
    </row>
    <row r="95" spans="1:12" ht="30" x14ac:dyDescent="0.25">
      <c r="A95" s="22">
        <v>1</v>
      </c>
      <c r="B95" s="22">
        <v>6</v>
      </c>
      <c r="C95" s="16" t="s">
        <v>20</v>
      </c>
      <c r="D95" s="12" t="s">
        <v>21</v>
      </c>
      <c r="E95" s="1" t="s">
        <v>57</v>
      </c>
      <c r="F95" s="17">
        <v>100</v>
      </c>
      <c r="G95" s="21">
        <v>1.1200000000000001</v>
      </c>
      <c r="H95" s="21">
        <v>4</v>
      </c>
      <c r="I95" s="21">
        <v>7.79</v>
      </c>
      <c r="J95" s="21">
        <v>67.289543999999992</v>
      </c>
      <c r="K95" s="39" t="s">
        <v>56</v>
      </c>
      <c r="L95" s="21">
        <v>14</v>
      </c>
    </row>
    <row r="96" spans="1:12" ht="30" x14ac:dyDescent="0.25">
      <c r="A96" s="23"/>
      <c r="B96" s="23"/>
      <c r="C96" s="15"/>
      <c r="D96" s="12" t="s">
        <v>24</v>
      </c>
      <c r="E96" s="1" t="s">
        <v>89</v>
      </c>
      <c r="F96" s="17">
        <v>250</v>
      </c>
      <c r="G96" s="21">
        <v>1.88</v>
      </c>
      <c r="H96" s="21">
        <v>2.76</v>
      </c>
      <c r="I96" s="21">
        <v>9.9499999999999993</v>
      </c>
      <c r="J96" s="21">
        <v>68.633676100000002</v>
      </c>
      <c r="K96" s="39" t="s">
        <v>88</v>
      </c>
      <c r="L96" s="21">
        <v>36</v>
      </c>
    </row>
    <row r="97" spans="1:12" x14ac:dyDescent="0.25">
      <c r="A97" s="23"/>
      <c r="B97" s="23"/>
      <c r="C97" s="15"/>
      <c r="D97" s="12" t="s">
        <v>27</v>
      </c>
      <c r="E97" s="1" t="s">
        <v>90</v>
      </c>
      <c r="F97" s="17">
        <v>100</v>
      </c>
      <c r="G97" s="21">
        <v>11.35</v>
      </c>
      <c r="H97" s="21">
        <v>17.46</v>
      </c>
      <c r="I97" s="21">
        <v>4.9000000000000004</v>
      </c>
      <c r="J97" s="21">
        <v>307.75520500000005</v>
      </c>
      <c r="K97" s="39" t="s">
        <v>70</v>
      </c>
      <c r="L97" s="21">
        <v>70.150000000000006</v>
      </c>
    </row>
    <row r="98" spans="1:12" x14ac:dyDescent="0.25">
      <c r="A98" s="23"/>
      <c r="B98" s="23"/>
      <c r="C98" s="15"/>
      <c r="D98" s="12" t="s">
        <v>30</v>
      </c>
      <c r="E98" s="1" t="s">
        <v>63</v>
      </c>
      <c r="F98" s="17">
        <v>180</v>
      </c>
      <c r="G98" s="21">
        <v>7.89</v>
      </c>
      <c r="H98" s="21">
        <v>2.0699999999999998</v>
      </c>
      <c r="I98" s="21">
        <v>41.37</v>
      </c>
      <c r="J98" s="21">
        <v>205.09637939999999</v>
      </c>
      <c r="K98" s="39" t="s">
        <v>62</v>
      </c>
      <c r="L98" s="21">
        <v>22</v>
      </c>
    </row>
    <row r="99" spans="1:12" x14ac:dyDescent="0.25">
      <c r="A99" s="23"/>
      <c r="B99" s="23"/>
      <c r="C99" s="15"/>
      <c r="D99" s="12" t="s">
        <v>33</v>
      </c>
      <c r="E99" s="1" t="s">
        <v>64</v>
      </c>
      <c r="F99" s="17">
        <v>180</v>
      </c>
      <c r="G99" s="21">
        <v>0.92</v>
      </c>
      <c r="H99" s="21">
        <v>0.05</v>
      </c>
      <c r="I99" s="21">
        <v>20.86</v>
      </c>
      <c r="J99" s="21">
        <v>78.839027999999999</v>
      </c>
      <c r="K99" s="39" t="s">
        <v>31</v>
      </c>
      <c r="L99" s="21">
        <v>13</v>
      </c>
    </row>
    <row r="100" spans="1:12" x14ac:dyDescent="0.25">
      <c r="A100" s="23"/>
      <c r="B100" s="23"/>
      <c r="C100" s="15"/>
      <c r="D100" s="12" t="s">
        <v>34</v>
      </c>
      <c r="E100" s="1" t="s">
        <v>19</v>
      </c>
      <c r="F100" s="17">
        <v>20</v>
      </c>
      <c r="G100" s="21">
        <v>1.32</v>
      </c>
      <c r="H100" s="21">
        <v>0.13</v>
      </c>
      <c r="I100" s="21">
        <v>9.3800000000000008</v>
      </c>
      <c r="J100" s="21">
        <v>44.780199999999994</v>
      </c>
      <c r="K100" s="39" t="s">
        <v>16</v>
      </c>
      <c r="L100" s="21">
        <v>4.5</v>
      </c>
    </row>
    <row r="101" spans="1:12" x14ac:dyDescent="0.25">
      <c r="A101" s="23"/>
      <c r="B101" s="23"/>
      <c r="C101" s="15"/>
      <c r="D101" s="12" t="s">
        <v>36</v>
      </c>
      <c r="E101" s="1" t="s">
        <v>35</v>
      </c>
      <c r="F101" s="17">
        <v>50</v>
      </c>
      <c r="G101" s="21">
        <v>3.3</v>
      </c>
      <c r="H101" s="21">
        <v>0.6</v>
      </c>
      <c r="I101" s="21">
        <v>20.85</v>
      </c>
      <c r="J101" s="21">
        <v>96.69</v>
      </c>
      <c r="K101" s="39" t="s">
        <v>16</v>
      </c>
      <c r="L101" s="21">
        <v>9</v>
      </c>
    </row>
    <row r="102" spans="1:12" x14ac:dyDescent="0.25">
      <c r="A102" s="23"/>
      <c r="B102" s="23"/>
      <c r="C102" s="15"/>
      <c r="D102" s="30" t="s">
        <v>123</v>
      </c>
      <c r="E102" s="31"/>
      <c r="F102" s="32">
        <f>SUM(F95:F101)</f>
        <v>880</v>
      </c>
      <c r="G102" s="40">
        <f t="shared" ref="G102:L102" si="19">SUM(G95:G101)</f>
        <v>27.78</v>
      </c>
      <c r="H102" s="40">
        <f t="shared" si="19"/>
        <v>27.07</v>
      </c>
      <c r="I102" s="40">
        <f t="shared" si="19"/>
        <v>115.1</v>
      </c>
      <c r="J102" s="40">
        <f t="shared" si="19"/>
        <v>869.08403250000015</v>
      </c>
      <c r="K102" s="40"/>
      <c r="L102" s="40">
        <f t="shared" si="19"/>
        <v>168.65</v>
      </c>
    </row>
    <row r="103" spans="1:12" x14ac:dyDescent="0.25">
      <c r="A103" s="48">
        <v>1</v>
      </c>
      <c r="B103" s="48">
        <v>6</v>
      </c>
      <c r="C103" s="54" t="s">
        <v>124</v>
      </c>
      <c r="D103" s="55"/>
      <c r="E103" s="45"/>
      <c r="F103" s="46">
        <f>F94+F102</f>
        <v>1440</v>
      </c>
      <c r="G103" s="47">
        <f t="shared" ref="G103:L103" si="20">G94+G102</f>
        <v>46.84</v>
      </c>
      <c r="H103" s="47">
        <f t="shared" si="20"/>
        <v>45.83</v>
      </c>
      <c r="I103" s="47">
        <f t="shared" si="20"/>
        <v>203.13</v>
      </c>
      <c r="J103" s="47">
        <f t="shared" si="20"/>
        <v>1427.4859153000002</v>
      </c>
      <c r="K103" s="47">
        <f t="shared" si="20"/>
        <v>0</v>
      </c>
      <c r="L103" s="47">
        <f t="shared" si="20"/>
        <v>277.64999999999998</v>
      </c>
    </row>
    <row r="104" spans="1:12" x14ac:dyDescent="0.25">
      <c r="A104" s="23">
        <v>1</v>
      </c>
      <c r="B104" s="23">
        <v>7</v>
      </c>
      <c r="C104" s="15" t="s">
        <v>6</v>
      </c>
      <c r="D104" s="14" t="s">
        <v>7</v>
      </c>
      <c r="E104" s="2" t="s">
        <v>50</v>
      </c>
      <c r="F104" s="19">
        <v>220</v>
      </c>
      <c r="G104" s="20">
        <v>5.82</v>
      </c>
      <c r="H104" s="20">
        <v>4.5599999999999996</v>
      </c>
      <c r="I104" s="20">
        <v>19.62</v>
      </c>
      <c r="J104" s="20">
        <v>151.46096503999999</v>
      </c>
      <c r="K104" s="43" t="s">
        <v>49</v>
      </c>
      <c r="L104" s="20">
        <v>28</v>
      </c>
    </row>
    <row r="105" spans="1:12" x14ac:dyDescent="0.25">
      <c r="A105" s="23"/>
      <c r="B105" s="23"/>
      <c r="C105" s="15"/>
      <c r="D105" s="13"/>
      <c r="E105" s="1" t="s">
        <v>11</v>
      </c>
      <c r="F105" s="17">
        <v>40</v>
      </c>
      <c r="G105" s="21">
        <v>5.08</v>
      </c>
      <c r="H105" s="21">
        <v>4.5999999999999996</v>
      </c>
      <c r="I105" s="21">
        <v>0.28000000000000003</v>
      </c>
      <c r="J105" s="21">
        <v>62.783999999999999</v>
      </c>
      <c r="K105" s="39" t="s">
        <v>10</v>
      </c>
      <c r="L105" s="21">
        <v>20</v>
      </c>
    </row>
    <row r="106" spans="1:12" x14ac:dyDescent="0.25">
      <c r="A106" s="23"/>
      <c r="B106" s="23"/>
      <c r="C106" s="15"/>
      <c r="D106" s="12" t="s">
        <v>12</v>
      </c>
      <c r="E106" s="1" t="s">
        <v>92</v>
      </c>
      <c r="F106" s="17">
        <v>200</v>
      </c>
      <c r="G106" s="21">
        <v>1.5</v>
      </c>
      <c r="H106" s="21">
        <v>1.59</v>
      </c>
      <c r="I106" s="21">
        <v>9.25</v>
      </c>
      <c r="J106" s="21">
        <v>47.916871999999991</v>
      </c>
      <c r="K106" s="39" t="s">
        <v>91</v>
      </c>
      <c r="L106" s="21">
        <v>15</v>
      </c>
    </row>
    <row r="107" spans="1:12" x14ac:dyDescent="0.25">
      <c r="A107" s="23"/>
      <c r="B107" s="23"/>
      <c r="C107" s="15"/>
      <c r="D107" s="12" t="s">
        <v>15</v>
      </c>
      <c r="E107" s="1" t="s">
        <v>17</v>
      </c>
      <c r="F107" s="17">
        <v>50</v>
      </c>
      <c r="G107" s="21">
        <v>3.85</v>
      </c>
      <c r="H107" s="21">
        <v>1.5</v>
      </c>
      <c r="I107" s="21">
        <v>26.65</v>
      </c>
      <c r="J107" s="21">
        <v>134.75999999999996</v>
      </c>
      <c r="K107" s="39" t="s">
        <v>16</v>
      </c>
      <c r="L107" s="21">
        <v>8</v>
      </c>
    </row>
    <row r="108" spans="1:12" x14ac:dyDescent="0.25">
      <c r="A108" s="23"/>
      <c r="B108" s="23"/>
      <c r="C108" s="15"/>
      <c r="D108" s="12" t="s">
        <v>15</v>
      </c>
      <c r="E108" s="1" t="s">
        <v>19</v>
      </c>
      <c r="F108" s="17">
        <v>40</v>
      </c>
      <c r="G108" s="21">
        <v>2.64</v>
      </c>
      <c r="H108" s="21">
        <v>0.26</v>
      </c>
      <c r="I108" s="21">
        <v>20.76</v>
      </c>
      <c r="J108" s="21">
        <v>89.560399999999987</v>
      </c>
      <c r="K108" s="39" t="s">
        <v>16</v>
      </c>
      <c r="L108" s="21">
        <v>7</v>
      </c>
    </row>
    <row r="109" spans="1:12" x14ac:dyDescent="0.25">
      <c r="A109" s="23"/>
      <c r="B109" s="23"/>
      <c r="C109" s="15"/>
      <c r="D109" s="13"/>
      <c r="E109" s="1" t="s">
        <v>39</v>
      </c>
      <c r="F109" s="17">
        <v>10</v>
      </c>
      <c r="G109" s="21">
        <v>0.08</v>
      </c>
      <c r="H109" s="21">
        <v>7.25</v>
      </c>
      <c r="I109" s="21">
        <v>0.13</v>
      </c>
      <c r="J109" s="21">
        <v>66.063999999999993</v>
      </c>
      <c r="K109" s="39" t="s">
        <v>16</v>
      </c>
      <c r="L109" s="21">
        <v>20</v>
      </c>
    </row>
    <row r="110" spans="1:12" x14ac:dyDescent="0.25">
      <c r="A110" s="23"/>
      <c r="B110" s="23"/>
      <c r="C110" s="15"/>
      <c r="D110" s="33" t="s">
        <v>123</v>
      </c>
      <c r="E110" s="34"/>
      <c r="F110" s="35">
        <f>SUM(F104:F109)</f>
        <v>560</v>
      </c>
      <c r="G110" s="44">
        <f t="shared" ref="G110:L110" si="21">SUM(G104:G109)</f>
        <v>18.97</v>
      </c>
      <c r="H110" s="44">
        <f t="shared" si="21"/>
        <v>19.759999999999998</v>
      </c>
      <c r="I110" s="44">
        <f t="shared" si="21"/>
        <v>76.69</v>
      </c>
      <c r="J110" s="44">
        <f t="shared" si="21"/>
        <v>552.54623703999982</v>
      </c>
      <c r="K110" s="44"/>
      <c r="L110" s="44">
        <f t="shared" si="21"/>
        <v>98</v>
      </c>
    </row>
    <row r="111" spans="1:12" x14ac:dyDescent="0.25">
      <c r="A111" s="22">
        <v>1</v>
      </c>
      <c r="B111" s="22">
        <v>7</v>
      </c>
      <c r="C111" s="16" t="s">
        <v>20</v>
      </c>
      <c r="D111" s="12" t="s">
        <v>21</v>
      </c>
      <c r="E111" s="1"/>
      <c r="F111" s="17"/>
      <c r="G111" s="21"/>
      <c r="H111" s="21"/>
      <c r="I111" s="21"/>
      <c r="J111" s="21"/>
      <c r="K111" s="39"/>
      <c r="L111" s="21"/>
    </row>
    <row r="112" spans="1:12" x14ac:dyDescent="0.25">
      <c r="A112" s="23"/>
      <c r="B112" s="23"/>
      <c r="C112" s="15"/>
      <c r="D112" s="12" t="s">
        <v>24</v>
      </c>
      <c r="E112" s="1" t="s">
        <v>130</v>
      </c>
      <c r="F112" s="17">
        <v>262</v>
      </c>
      <c r="G112" s="21">
        <v>6.57</v>
      </c>
      <c r="H112" s="21">
        <v>7.1400000000000006</v>
      </c>
      <c r="I112" s="21">
        <v>30.46</v>
      </c>
      <c r="J112" s="21">
        <v>237.51</v>
      </c>
      <c r="K112" s="39" t="s">
        <v>79</v>
      </c>
      <c r="L112" s="21">
        <v>35</v>
      </c>
    </row>
    <row r="113" spans="1:12" x14ac:dyDescent="0.25">
      <c r="A113" s="23"/>
      <c r="B113" s="23"/>
      <c r="C113" s="15"/>
      <c r="D113" s="12" t="s">
        <v>27</v>
      </c>
      <c r="E113" s="1" t="s">
        <v>93</v>
      </c>
      <c r="F113" s="17">
        <v>100</v>
      </c>
      <c r="G113" s="21">
        <v>11.83</v>
      </c>
      <c r="H113" s="21">
        <v>12.94</v>
      </c>
      <c r="I113" s="21">
        <v>15.29</v>
      </c>
      <c r="J113" s="21">
        <v>208.69520999999997</v>
      </c>
      <c r="K113" s="39" t="s">
        <v>60</v>
      </c>
      <c r="L113" s="21">
        <v>77.650000000000006</v>
      </c>
    </row>
    <row r="114" spans="1:12" x14ac:dyDescent="0.25">
      <c r="A114" s="23"/>
      <c r="B114" s="23"/>
      <c r="C114" s="15"/>
      <c r="D114" s="12" t="s">
        <v>30</v>
      </c>
      <c r="E114" s="1" t="s">
        <v>95</v>
      </c>
      <c r="F114" s="17">
        <v>180</v>
      </c>
      <c r="G114" s="21">
        <v>4.04</v>
      </c>
      <c r="H114" s="21">
        <v>5.76</v>
      </c>
      <c r="I114" s="21">
        <v>21.73</v>
      </c>
      <c r="J114" s="21">
        <v>162.06</v>
      </c>
      <c r="K114" s="39" t="s">
        <v>94</v>
      </c>
      <c r="L114" s="21">
        <v>35</v>
      </c>
    </row>
    <row r="115" spans="1:12" x14ac:dyDescent="0.25">
      <c r="A115" s="23"/>
      <c r="B115" s="23"/>
      <c r="C115" s="15"/>
      <c r="D115" s="12" t="s">
        <v>33</v>
      </c>
      <c r="E115" s="1" t="s">
        <v>48</v>
      </c>
      <c r="F115" s="17">
        <v>180</v>
      </c>
      <c r="G115" s="21">
        <v>0.21</v>
      </c>
      <c r="H115" s="21">
        <v>0.09</v>
      </c>
      <c r="I115" s="21">
        <v>13.14</v>
      </c>
      <c r="J115" s="21">
        <v>50.161508999999995</v>
      </c>
      <c r="K115" s="39" t="s">
        <v>47</v>
      </c>
      <c r="L115" s="21">
        <v>18</v>
      </c>
    </row>
    <row r="116" spans="1:12" x14ac:dyDescent="0.25">
      <c r="A116" s="23"/>
      <c r="B116" s="23"/>
      <c r="C116" s="15"/>
      <c r="D116" s="12" t="s">
        <v>34</v>
      </c>
      <c r="E116" s="1" t="s">
        <v>19</v>
      </c>
      <c r="F116" s="17">
        <v>30</v>
      </c>
      <c r="G116" s="21">
        <v>1.98</v>
      </c>
      <c r="H116" s="21">
        <v>0.2</v>
      </c>
      <c r="I116" s="21">
        <v>14.07</v>
      </c>
      <c r="J116" s="21">
        <v>67.170299999999997</v>
      </c>
      <c r="K116" s="39" t="s">
        <v>16</v>
      </c>
      <c r="L116" s="21">
        <v>5</v>
      </c>
    </row>
    <row r="117" spans="1:12" x14ac:dyDescent="0.25">
      <c r="A117" s="23"/>
      <c r="B117" s="23"/>
      <c r="C117" s="15"/>
      <c r="D117" s="12" t="s">
        <v>36</v>
      </c>
      <c r="E117" s="1" t="s">
        <v>35</v>
      </c>
      <c r="F117" s="17">
        <v>50</v>
      </c>
      <c r="G117" s="21">
        <v>3.3</v>
      </c>
      <c r="H117" s="21">
        <v>0.6</v>
      </c>
      <c r="I117" s="21">
        <v>20.85</v>
      </c>
      <c r="J117" s="21">
        <v>96.690000000000012</v>
      </c>
      <c r="K117" s="39" t="s">
        <v>96</v>
      </c>
      <c r="L117" s="21">
        <v>9</v>
      </c>
    </row>
    <row r="118" spans="1:12" x14ac:dyDescent="0.25">
      <c r="A118" s="23"/>
      <c r="B118" s="23"/>
      <c r="C118" s="15"/>
      <c r="D118" s="30" t="s">
        <v>123</v>
      </c>
      <c r="E118" s="31"/>
      <c r="F118" s="32">
        <f>SUM(F111:F117)</f>
        <v>802</v>
      </c>
      <c r="G118" s="40">
        <f t="shared" ref="G118:L118" si="22">SUM(G111:G117)</f>
        <v>27.93</v>
      </c>
      <c r="H118" s="40">
        <f t="shared" si="22"/>
        <v>26.729999999999997</v>
      </c>
      <c r="I118" s="40">
        <f t="shared" si="22"/>
        <v>115.53999999999999</v>
      </c>
      <c r="J118" s="40">
        <f t="shared" si="22"/>
        <v>822.2870190000001</v>
      </c>
      <c r="K118" s="40"/>
      <c r="L118" s="40">
        <f t="shared" si="22"/>
        <v>179.65</v>
      </c>
    </row>
    <row r="119" spans="1:12" x14ac:dyDescent="0.25">
      <c r="A119" s="48">
        <v>1</v>
      </c>
      <c r="B119" s="48">
        <v>7</v>
      </c>
      <c r="C119" s="54" t="s">
        <v>124</v>
      </c>
      <c r="D119" s="55"/>
      <c r="E119" s="45"/>
      <c r="F119" s="46">
        <f>F118+F110</f>
        <v>1362</v>
      </c>
      <c r="G119" s="47">
        <f t="shared" ref="G119:J119" si="23">G118+G110</f>
        <v>46.9</v>
      </c>
      <c r="H119" s="47">
        <f t="shared" si="23"/>
        <v>46.489999999999995</v>
      </c>
      <c r="I119" s="47">
        <f t="shared" si="23"/>
        <v>192.23</v>
      </c>
      <c r="J119" s="47">
        <f t="shared" si="23"/>
        <v>1374.8332560399999</v>
      </c>
      <c r="K119" s="47"/>
      <c r="L119" s="47">
        <f t="shared" ref="L119" si="24">L118+L110</f>
        <v>277.64999999999998</v>
      </c>
    </row>
    <row r="120" spans="1:12" x14ac:dyDescent="0.25">
      <c r="A120" s="23">
        <v>1</v>
      </c>
      <c r="B120" s="23">
        <v>8</v>
      </c>
      <c r="C120" s="15" t="s">
        <v>6</v>
      </c>
      <c r="D120" s="14" t="s">
        <v>7</v>
      </c>
      <c r="E120" s="2" t="s">
        <v>9</v>
      </c>
      <c r="F120" s="19">
        <v>220</v>
      </c>
      <c r="G120" s="20">
        <v>9.7799999999999994</v>
      </c>
      <c r="H120" s="20">
        <v>11.86</v>
      </c>
      <c r="I120" s="20">
        <v>42.92</v>
      </c>
      <c r="J120" s="20">
        <v>272.62273445</v>
      </c>
      <c r="K120" s="43" t="s">
        <v>8</v>
      </c>
      <c r="L120" s="20">
        <v>49</v>
      </c>
    </row>
    <row r="121" spans="1:12" x14ac:dyDescent="0.25">
      <c r="A121" s="23"/>
      <c r="B121" s="23"/>
      <c r="C121" s="15"/>
      <c r="D121" s="13"/>
      <c r="E121" s="1" t="s">
        <v>52</v>
      </c>
      <c r="F121" s="17">
        <v>20</v>
      </c>
      <c r="G121" s="21">
        <v>5.26</v>
      </c>
      <c r="H121" s="21">
        <v>5.32</v>
      </c>
      <c r="I121" s="21">
        <v>0</v>
      </c>
      <c r="J121" s="21">
        <v>70.12</v>
      </c>
      <c r="K121" s="39" t="s">
        <v>51</v>
      </c>
      <c r="L121" s="21">
        <v>23</v>
      </c>
    </row>
    <row r="122" spans="1:12" x14ac:dyDescent="0.25">
      <c r="A122" s="23"/>
      <c r="B122" s="23"/>
      <c r="C122" s="15"/>
      <c r="D122" s="12" t="s">
        <v>12</v>
      </c>
      <c r="E122" s="1" t="s">
        <v>97</v>
      </c>
      <c r="F122" s="17">
        <v>180</v>
      </c>
      <c r="G122" s="21">
        <v>0.11</v>
      </c>
      <c r="H122" s="21">
        <v>0.02</v>
      </c>
      <c r="I122" s="21">
        <v>4.5599999999999996</v>
      </c>
      <c r="J122" s="21">
        <v>18.477282731707334</v>
      </c>
      <c r="K122" s="39" t="s">
        <v>13</v>
      </c>
      <c r="L122" s="21">
        <v>10</v>
      </c>
    </row>
    <row r="123" spans="1:12" x14ac:dyDescent="0.25">
      <c r="A123" s="23"/>
      <c r="B123" s="23"/>
      <c r="C123" s="15"/>
      <c r="D123" s="12" t="s">
        <v>15</v>
      </c>
      <c r="E123" s="1" t="s">
        <v>17</v>
      </c>
      <c r="F123" s="17">
        <v>50</v>
      </c>
      <c r="G123" s="21">
        <v>3.85</v>
      </c>
      <c r="H123" s="21">
        <v>1.5</v>
      </c>
      <c r="I123" s="21">
        <v>26.65</v>
      </c>
      <c r="J123" s="21">
        <v>134.75999999999996</v>
      </c>
      <c r="K123" s="39" t="s">
        <v>16</v>
      </c>
      <c r="L123" s="21">
        <v>8</v>
      </c>
    </row>
    <row r="124" spans="1:12" x14ac:dyDescent="0.25">
      <c r="A124" s="23"/>
      <c r="B124" s="23"/>
      <c r="C124" s="15"/>
      <c r="D124" s="12" t="s">
        <v>18</v>
      </c>
      <c r="E124" s="1" t="s">
        <v>55</v>
      </c>
      <c r="F124" s="17">
        <v>100</v>
      </c>
      <c r="G124" s="21">
        <v>0.4</v>
      </c>
      <c r="H124" s="21">
        <v>0.4</v>
      </c>
      <c r="I124" s="21">
        <v>11.6</v>
      </c>
      <c r="J124" s="21">
        <v>48.68</v>
      </c>
      <c r="K124" s="39" t="s">
        <v>16</v>
      </c>
      <c r="L124" s="21">
        <v>30</v>
      </c>
    </row>
    <row r="125" spans="1:12" x14ac:dyDescent="0.25">
      <c r="A125" s="23"/>
      <c r="B125" s="23"/>
      <c r="C125" s="15"/>
      <c r="D125" s="13"/>
      <c r="E125" s="1"/>
      <c r="F125" s="17"/>
      <c r="G125" s="21"/>
      <c r="H125" s="21"/>
      <c r="I125" s="21"/>
      <c r="J125" s="21"/>
      <c r="K125" s="21"/>
      <c r="L125" s="21"/>
    </row>
    <row r="126" spans="1:12" x14ac:dyDescent="0.25">
      <c r="A126" s="23"/>
      <c r="B126" s="23"/>
      <c r="C126" s="15"/>
      <c r="D126" s="33" t="s">
        <v>123</v>
      </c>
      <c r="E126" s="34"/>
      <c r="F126" s="35">
        <f>SUM(F120:F125)</f>
        <v>570</v>
      </c>
      <c r="G126" s="44">
        <f t="shared" ref="G126:L126" si="25">SUM(G120:G125)</f>
        <v>19.399999999999999</v>
      </c>
      <c r="H126" s="44">
        <f t="shared" si="25"/>
        <v>19.099999999999998</v>
      </c>
      <c r="I126" s="44">
        <f t="shared" si="25"/>
        <v>85.72999999999999</v>
      </c>
      <c r="J126" s="44">
        <f t="shared" si="25"/>
        <v>544.6600171817073</v>
      </c>
      <c r="K126" s="44"/>
      <c r="L126" s="44">
        <f t="shared" si="25"/>
        <v>120</v>
      </c>
    </row>
    <row r="127" spans="1:12" x14ac:dyDescent="0.25">
      <c r="A127" s="22">
        <v>1</v>
      </c>
      <c r="B127" s="22">
        <v>8</v>
      </c>
      <c r="C127" s="16" t="s">
        <v>20</v>
      </c>
      <c r="D127" s="12" t="s">
        <v>21</v>
      </c>
      <c r="E127" s="1" t="s">
        <v>78</v>
      </c>
      <c r="F127" s="17">
        <v>100</v>
      </c>
      <c r="G127" s="21">
        <v>0.78</v>
      </c>
      <c r="H127" s="21">
        <v>0.1</v>
      </c>
      <c r="I127" s="21">
        <v>2.4500000000000002</v>
      </c>
      <c r="J127" s="21">
        <v>14.004199999999999</v>
      </c>
      <c r="K127" s="39" t="s">
        <v>16</v>
      </c>
      <c r="L127" s="21">
        <v>18</v>
      </c>
    </row>
    <row r="128" spans="1:12" x14ac:dyDescent="0.25">
      <c r="A128" s="23"/>
      <c r="B128" s="23"/>
      <c r="C128" s="15"/>
      <c r="D128" s="12" t="s">
        <v>24</v>
      </c>
      <c r="E128" s="1" t="s">
        <v>99</v>
      </c>
      <c r="F128" s="17">
        <v>250</v>
      </c>
      <c r="G128" s="21">
        <v>6.03</v>
      </c>
      <c r="H128" s="21">
        <v>6.87</v>
      </c>
      <c r="I128" s="21">
        <v>12.99</v>
      </c>
      <c r="J128" s="21">
        <v>130.72</v>
      </c>
      <c r="K128" s="39" t="s">
        <v>98</v>
      </c>
      <c r="L128" s="21">
        <v>35</v>
      </c>
    </row>
    <row r="129" spans="1:12" x14ac:dyDescent="0.25">
      <c r="A129" s="23"/>
      <c r="B129" s="23"/>
      <c r="C129" s="15"/>
      <c r="D129" s="12" t="s">
        <v>27</v>
      </c>
      <c r="E129" s="1" t="s">
        <v>101</v>
      </c>
      <c r="F129" s="17">
        <v>220</v>
      </c>
      <c r="G129" s="21">
        <v>15.22</v>
      </c>
      <c r="H129" s="21">
        <v>19.47</v>
      </c>
      <c r="I129" s="21">
        <v>52.38</v>
      </c>
      <c r="J129" s="21">
        <v>460.13</v>
      </c>
      <c r="K129" s="39" t="s">
        <v>100</v>
      </c>
      <c r="L129" s="21">
        <v>75.650000000000006</v>
      </c>
    </row>
    <row r="130" spans="1:12" x14ac:dyDescent="0.25">
      <c r="A130" s="23"/>
      <c r="B130" s="23"/>
      <c r="C130" s="15"/>
      <c r="D130" s="12" t="s">
        <v>33</v>
      </c>
      <c r="E130" s="1" t="s">
        <v>75</v>
      </c>
      <c r="F130" s="17">
        <v>180</v>
      </c>
      <c r="G130" s="21">
        <v>0.13</v>
      </c>
      <c r="H130" s="21">
        <v>0.01</v>
      </c>
      <c r="I130" s="21">
        <v>12.43</v>
      </c>
      <c r="J130" s="21">
        <v>49.852031999999994</v>
      </c>
      <c r="K130" s="39" t="s">
        <v>74</v>
      </c>
      <c r="L130" s="21">
        <v>15</v>
      </c>
    </row>
    <row r="131" spans="1:12" x14ac:dyDescent="0.25">
      <c r="A131" s="23"/>
      <c r="B131" s="23"/>
      <c r="C131" s="15"/>
      <c r="D131" s="12" t="s">
        <v>34</v>
      </c>
      <c r="E131" s="1" t="s">
        <v>19</v>
      </c>
      <c r="F131" s="17">
        <v>30</v>
      </c>
      <c r="G131" s="21">
        <v>1.98</v>
      </c>
      <c r="H131" s="21">
        <v>0.2</v>
      </c>
      <c r="I131" s="21">
        <v>14.07</v>
      </c>
      <c r="J131" s="21">
        <v>67.170299999999997</v>
      </c>
      <c r="K131" s="39" t="s">
        <v>16</v>
      </c>
      <c r="L131" s="21">
        <v>5</v>
      </c>
    </row>
    <row r="132" spans="1:12" x14ac:dyDescent="0.25">
      <c r="A132" s="23"/>
      <c r="B132" s="23"/>
      <c r="C132" s="15"/>
      <c r="D132" s="12" t="s">
        <v>36</v>
      </c>
      <c r="E132" s="1" t="s">
        <v>35</v>
      </c>
      <c r="F132" s="17">
        <v>50</v>
      </c>
      <c r="G132" s="21">
        <v>3.3</v>
      </c>
      <c r="H132" s="21">
        <v>0.6</v>
      </c>
      <c r="I132" s="21">
        <v>20.85</v>
      </c>
      <c r="J132" s="21">
        <v>96.69</v>
      </c>
      <c r="K132" s="39" t="s">
        <v>16</v>
      </c>
      <c r="L132" s="21">
        <v>9</v>
      </c>
    </row>
    <row r="133" spans="1:12" x14ac:dyDescent="0.25">
      <c r="A133" s="23"/>
      <c r="B133" s="23"/>
      <c r="C133" s="15"/>
      <c r="E133" s="1"/>
      <c r="F133" s="17"/>
      <c r="G133" s="21"/>
      <c r="H133" s="21"/>
      <c r="I133" s="21"/>
      <c r="J133" s="21"/>
      <c r="K133" s="21"/>
      <c r="L133" s="21"/>
    </row>
    <row r="134" spans="1:12" x14ac:dyDescent="0.25">
      <c r="A134" s="23"/>
      <c r="B134" s="23"/>
      <c r="C134" s="15"/>
      <c r="D134" s="30" t="s">
        <v>123</v>
      </c>
      <c r="E134" s="31"/>
      <c r="F134" s="32">
        <f>SUM(F127:F133)</f>
        <v>830</v>
      </c>
      <c r="G134" s="40">
        <f t="shared" ref="G134:J134" si="26">SUM(G127:G133)</f>
        <v>27.44</v>
      </c>
      <c r="H134" s="40">
        <f t="shared" si="26"/>
        <v>27.25</v>
      </c>
      <c r="I134" s="40">
        <f t="shared" si="26"/>
        <v>115.16999999999999</v>
      </c>
      <c r="J134" s="40">
        <f t="shared" si="26"/>
        <v>818.56653200000005</v>
      </c>
      <c r="K134" s="41"/>
      <c r="L134" s="40">
        <f t="shared" ref="L134" si="27">SUM(L127:L133)</f>
        <v>157.65</v>
      </c>
    </row>
    <row r="135" spans="1:12" x14ac:dyDescent="0.25">
      <c r="A135" s="48">
        <v>1</v>
      </c>
      <c r="B135" s="48">
        <v>8</v>
      </c>
      <c r="C135" s="54" t="s">
        <v>124</v>
      </c>
      <c r="D135" s="55"/>
      <c r="E135" s="45"/>
      <c r="F135" s="46">
        <f>F126+F134</f>
        <v>1400</v>
      </c>
      <c r="G135" s="47">
        <f t="shared" ref="G135:L135" si="28">G126+G134</f>
        <v>46.84</v>
      </c>
      <c r="H135" s="47">
        <f t="shared" si="28"/>
        <v>46.349999999999994</v>
      </c>
      <c r="I135" s="47">
        <f t="shared" si="28"/>
        <v>200.89999999999998</v>
      </c>
      <c r="J135" s="47">
        <f t="shared" si="28"/>
        <v>1363.2265491817075</v>
      </c>
      <c r="K135" s="47"/>
      <c r="L135" s="47">
        <f t="shared" si="28"/>
        <v>277.64999999999998</v>
      </c>
    </row>
    <row r="136" spans="1:12" x14ac:dyDescent="0.25">
      <c r="A136" s="23">
        <v>1</v>
      </c>
      <c r="B136" s="25">
        <v>9</v>
      </c>
      <c r="C136" s="15" t="s">
        <v>6</v>
      </c>
      <c r="D136" s="14" t="s">
        <v>7</v>
      </c>
      <c r="E136" s="2" t="s">
        <v>103</v>
      </c>
      <c r="F136" s="19">
        <v>220</v>
      </c>
      <c r="G136" s="20">
        <v>5.18</v>
      </c>
      <c r="H136" s="20">
        <v>11.86</v>
      </c>
      <c r="I136" s="20">
        <v>25.79</v>
      </c>
      <c r="J136" s="20">
        <v>222.89035779999998</v>
      </c>
      <c r="K136" s="43" t="s">
        <v>102</v>
      </c>
      <c r="L136" s="20">
        <v>36</v>
      </c>
    </row>
    <row r="137" spans="1:12" x14ac:dyDescent="0.25">
      <c r="A137" s="23"/>
      <c r="B137" s="25"/>
      <c r="C137" s="15"/>
      <c r="D137" s="13"/>
      <c r="E137" s="1" t="s">
        <v>52</v>
      </c>
      <c r="F137" s="17">
        <v>20</v>
      </c>
      <c r="G137" s="21">
        <v>5.26</v>
      </c>
      <c r="H137" s="21">
        <v>5.32</v>
      </c>
      <c r="I137" s="21">
        <v>0</v>
      </c>
      <c r="J137" s="21">
        <v>70.12</v>
      </c>
      <c r="K137" s="39" t="s">
        <v>51</v>
      </c>
      <c r="L137" s="21">
        <v>23</v>
      </c>
    </row>
    <row r="138" spans="1:12" x14ac:dyDescent="0.25">
      <c r="A138" s="23"/>
      <c r="B138" s="25"/>
      <c r="C138" s="15"/>
      <c r="D138" s="12" t="s">
        <v>12</v>
      </c>
      <c r="E138" s="1" t="s">
        <v>14</v>
      </c>
      <c r="F138" s="17">
        <v>200</v>
      </c>
      <c r="G138" s="21">
        <v>0.12</v>
      </c>
      <c r="H138" s="21">
        <v>0.02</v>
      </c>
      <c r="I138" s="21">
        <v>5.18</v>
      </c>
      <c r="J138" s="21">
        <v>20.983552195121952</v>
      </c>
      <c r="K138" s="39" t="s">
        <v>13</v>
      </c>
      <c r="L138" s="21">
        <v>10</v>
      </c>
    </row>
    <row r="139" spans="1:12" x14ac:dyDescent="0.25">
      <c r="A139" s="23"/>
      <c r="B139" s="25"/>
      <c r="C139" s="15"/>
      <c r="D139" s="12" t="s">
        <v>15</v>
      </c>
      <c r="E139" s="1" t="s">
        <v>19</v>
      </c>
      <c r="F139" s="17">
        <v>60</v>
      </c>
      <c r="G139" s="21">
        <v>3.97</v>
      </c>
      <c r="H139" s="21">
        <v>0.39</v>
      </c>
      <c r="I139" s="21">
        <v>28.14</v>
      </c>
      <c r="J139" s="21">
        <v>134.34059999999999</v>
      </c>
      <c r="K139" s="39" t="s">
        <v>16</v>
      </c>
      <c r="L139" s="21">
        <v>9</v>
      </c>
    </row>
    <row r="140" spans="1:12" x14ac:dyDescent="0.25">
      <c r="A140" s="23"/>
      <c r="B140" s="25"/>
      <c r="C140" s="15"/>
      <c r="D140" s="12" t="s">
        <v>15</v>
      </c>
      <c r="E140" s="1" t="s">
        <v>17</v>
      </c>
      <c r="F140" s="17">
        <v>50</v>
      </c>
      <c r="G140" s="21">
        <v>3.85</v>
      </c>
      <c r="H140" s="21">
        <v>1.5</v>
      </c>
      <c r="I140" s="21">
        <v>26.65</v>
      </c>
      <c r="J140" s="21">
        <v>134.75999999999996</v>
      </c>
      <c r="K140" s="39" t="s">
        <v>16</v>
      </c>
      <c r="L140" s="21">
        <v>8</v>
      </c>
    </row>
    <row r="141" spans="1:12" x14ac:dyDescent="0.25">
      <c r="A141" s="23"/>
      <c r="B141" s="25"/>
      <c r="C141" s="15"/>
      <c r="D141" s="13"/>
      <c r="E141" s="1"/>
      <c r="F141" s="17"/>
      <c r="G141" s="21"/>
      <c r="H141" s="21"/>
      <c r="I141" s="21"/>
      <c r="J141" s="21"/>
      <c r="K141" s="21"/>
      <c r="L141" s="21"/>
    </row>
    <row r="142" spans="1:12" x14ac:dyDescent="0.25">
      <c r="A142" s="23"/>
      <c r="B142" s="25"/>
      <c r="C142" s="15"/>
      <c r="D142" s="33" t="s">
        <v>123</v>
      </c>
      <c r="E142" s="34"/>
      <c r="F142" s="35">
        <f>SUM(F136:F141)</f>
        <v>550</v>
      </c>
      <c r="G142" s="44">
        <f t="shared" ref="G142:L142" si="29">SUM(G136:G141)</f>
        <v>18.38</v>
      </c>
      <c r="H142" s="44">
        <f t="shared" si="29"/>
        <v>19.09</v>
      </c>
      <c r="I142" s="44">
        <f t="shared" si="29"/>
        <v>85.759999999999991</v>
      </c>
      <c r="J142" s="44">
        <f t="shared" si="29"/>
        <v>583.09450999512183</v>
      </c>
      <c r="K142" s="44"/>
      <c r="L142" s="44">
        <f t="shared" si="29"/>
        <v>86</v>
      </c>
    </row>
    <row r="143" spans="1:12" x14ac:dyDescent="0.25">
      <c r="A143" s="22">
        <v>1</v>
      </c>
      <c r="B143" s="24">
        <v>9</v>
      </c>
      <c r="C143" s="16" t="s">
        <v>20</v>
      </c>
      <c r="D143" s="12" t="s">
        <v>21</v>
      </c>
      <c r="E143" s="1" t="s">
        <v>23</v>
      </c>
      <c r="F143" s="17">
        <v>100</v>
      </c>
      <c r="G143" s="21">
        <v>1.9</v>
      </c>
      <c r="H143" s="21">
        <v>8.9</v>
      </c>
      <c r="I143" s="21">
        <v>9.9</v>
      </c>
      <c r="J143" s="21">
        <v>122.41000000000001</v>
      </c>
      <c r="K143" s="39" t="s">
        <v>22</v>
      </c>
      <c r="L143" s="21">
        <v>24.65</v>
      </c>
    </row>
    <row r="144" spans="1:12" x14ac:dyDescent="0.25">
      <c r="A144" s="23"/>
      <c r="B144" s="25"/>
      <c r="C144" s="15"/>
      <c r="D144" s="12" t="s">
        <v>24</v>
      </c>
      <c r="E144" s="1" t="s">
        <v>131</v>
      </c>
      <c r="F144" s="17">
        <v>250</v>
      </c>
      <c r="G144" s="21">
        <v>2</v>
      </c>
      <c r="H144" s="21">
        <v>7</v>
      </c>
      <c r="I144" s="21">
        <v>13</v>
      </c>
      <c r="J144" s="21">
        <v>119.75</v>
      </c>
      <c r="K144" s="50" t="s">
        <v>58</v>
      </c>
      <c r="L144" s="21">
        <v>48.35</v>
      </c>
    </row>
    <row r="145" spans="1:20" x14ac:dyDescent="0.25">
      <c r="A145" s="23"/>
      <c r="B145" s="25"/>
      <c r="C145" s="15"/>
      <c r="D145" s="12" t="s">
        <v>27</v>
      </c>
      <c r="E145" s="1" t="s">
        <v>71</v>
      </c>
      <c r="F145" s="17">
        <v>100</v>
      </c>
      <c r="G145" s="21">
        <v>14.56</v>
      </c>
      <c r="H145" s="21">
        <v>10.45</v>
      </c>
      <c r="I145" s="21">
        <v>14.33</v>
      </c>
      <c r="J145" s="21">
        <v>217.53135</v>
      </c>
      <c r="K145" s="39" t="s">
        <v>70</v>
      </c>
      <c r="L145" s="21">
        <v>69.650000000000006</v>
      </c>
    </row>
    <row r="146" spans="1:20" x14ac:dyDescent="0.25">
      <c r="A146" s="23"/>
      <c r="B146" s="25"/>
      <c r="C146" s="15"/>
      <c r="D146" s="12" t="s">
        <v>30</v>
      </c>
      <c r="E146" s="1" t="s">
        <v>83</v>
      </c>
      <c r="F146" s="17">
        <v>180</v>
      </c>
      <c r="G146" s="21">
        <v>3.73</v>
      </c>
      <c r="H146" s="21">
        <v>4.05</v>
      </c>
      <c r="I146" s="21">
        <v>26.48</v>
      </c>
      <c r="J146" s="21">
        <v>155.96852000000001</v>
      </c>
      <c r="K146" s="39" t="s">
        <v>82</v>
      </c>
      <c r="L146" s="21">
        <v>22</v>
      </c>
    </row>
    <row r="147" spans="1:20" x14ac:dyDescent="0.25">
      <c r="A147" s="23"/>
      <c r="B147" s="25"/>
      <c r="C147" s="15"/>
      <c r="D147" s="12" t="s">
        <v>33</v>
      </c>
      <c r="E147" s="1" t="s">
        <v>32</v>
      </c>
      <c r="F147" s="17">
        <v>180</v>
      </c>
      <c r="G147" s="21">
        <v>0.92</v>
      </c>
      <c r="H147" s="21">
        <v>0.05</v>
      </c>
      <c r="I147" s="21">
        <v>16.95</v>
      </c>
      <c r="J147" s="21">
        <v>63.972819999999999</v>
      </c>
      <c r="K147" s="39" t="s">
        <v>31</v>
      </c>
      <c r="L147" s="21">
        <v>13</v>
      </c>
    </row>
    <row r="148" spans="1:20" x14ac:dyDescent="0.25">
      <c r="A148" s="23"/>
      <c r="B148" s="25"/>
      <c r="C148" s="15"/>
      <c r="D148" s="12" t="s">
        <v>34</v>
      </c>
      <c r="E148" s="1" t="s">
        <v>19</v>
      </c>
      <c r="F148" s="17">
        <v>30</v>
      </c>
      <c r="G148" s="21">
        <v>1.98</v>
      </c>
      <c r="H148" s="21">
        <v>0.2</v>
      </c>
      <c r="I148" s="21">
        <v>14.07</v>
      </c>
      <c r="J148" s="21">
        <v>67.170299999999997</v>
      </c>
      <c r="K148" s="39" t="s">
        <v>16</v>
      </c>
      <c r="L148" s="21">
        <v>5</v>
      </c>
    </row>
    <row r="149" spans="1:20" x14ac:dyDescent="0.25">
      <c r="A149" s="23"/>
      <c r="B149" s="25"/>
      <c r="C149" s="15"/>
      <c r="D149" s="12" t="s">
        <v>36</v>
      </c>
      <c r="E149" s="1" t="s">
        <v>35</v>
      </c>
      <c r="F149" s="17">
        <v>50</v>
      </c>
      <c r="G149" s="21">
        <v>3.3</v>
      </c>
      <c r="H149" s="21">
        <v>0.6</v>
      </c>
      <c r="I149" s="21">
        <v>20.85</v>
      </c>
      <c r="J149" s="21">
        <v>96.69</v>
      </c>
      <c r="K149" s="39" t="s">
        <v>16</v>
      </c>
      <c r="L149" s="21">
        <v>9</v>
      </c>
    </row>
    <row r="150" spans="1:20" x14ac:dyDescent="0.25">
      <c r="A150" s="23"/>
      <c r="B150" s="25"/>
      <c r="C150" s="15"/>
      <c r="D150" s="30" t="s">
        <v>123</v>
      </c>
      <c r="E150" s="31"/>
      <c r="F150" s="32">
        <f>SUM(F143:F149)</f>
        <v>890</v>
      </c>
      <c r="G150" s="40">
        <f t="shared" ref="G150:J150" si="30">SUM(G143:G149)</f>
        <v>28.390000000000004</v>
      </c>
      <c r="H150" s="40">
        <f t="shared" si="30"/>
        <v>31.250000000000004</v>
      </c>
      <c r="I150" s="40">
        <f t="shared" si="30"/>
        <v>115.57999999999998</v>
      </c>
      <c r="J150" s="40">
        <f t="shared" si="30"/>
        <v>843.49298999999996</v>
      </c>
      <c r="K150" s="41"/>
      <c r="L150" s="40">
        <f t="shared" ref="L150" si="31">SUM(L143:L149)</f>
        <v>191.65</v>
      </c>
    </row>
    <row r="151" spans="1:20" x14ac:dyDescent="0.25">
      <c r="A151" s="48">
        <v>1</v>
      </c>
      <c r="B151" s="48">
        <v>9</v>
      </c>
      <c r="C151" s="54" t="s">
        <v>124</v>
      </c>
      <c r="D151" s="55"/>
      <c r="E151" s="45"/>
      <c r="F151" s="46">
        <f>F142+F150</f>
        <v>1440</v>
      </c>
      <c r="G151" s="47">
        <f t="shared" ref="G151:L151" si="32">G142+G150</f>
        <v>46.77</v>
      </c>
      <c r="H151" s="47">
        <f t="shared" si="32"/>
        <v>50.34</v>
      </c>
      <c r="I151" s="47">
        <f t="shared" si="32"/>
        <v>201.33999999999997</v>
      </c>
      <c r="J151" s="47">
        <f t="shared" si="32"/>
        <v>1426.5874999951218</v>
      </c>
      <c r="K151" s="47"/>
      <c r="L151" s="47">
        <f t="shared" si="32"/>
        <v>277.64999999999998</v>
      </c>
    </row>
    <row r="152" spans="1:20" ht="30" x14ac:dyDescent="0.25">
      <c r="A152" s="23">
        <v>1</v>
      </c>
      <c r="B152" s="23">
        <v>10</v>
      </c>
      <c r="C152" s="15" t="s">
        <v>6</v>
      </c>
      <c r="D152" s="14" t="s">
        <v>7</v>
      </c>
      <c r="E152" s="2" t="s">
        <v>132</v>
      </c>
      <c r="F152" s="19">
        <v>200</v>
      </c>
      <c r="G152" s="20">
        <v>13.96</v>
      </c>
      <c r="H152" s="20">
        <v>17.18</v>
      </c>
      <c r="I152" s="20">
        <v>17.04</v>
      </c>
      <c r="J152" s="20">
        <v>250.95</v>
      </c>
      <c r="K152" s="43" t="s">
        <v>104</v>
      </c>
      <c r="L152" s="20">
        <v>65</v>
      </c>
      <c r="N152" s="49"/>
      <c r="O152" s="49"/>
      <c r="P152" s="49"/>
      <c r="Q152" s="49"/>
      <c r="R152" s="49"/>
      <c r="S152" s="49"/>
      <c r="T152" s="49"/>
    </row>
    <row r="153" spans="1:20" x14ac:dyDescent="0.25">
      <c r="A153" s="23"/>
      <c r="B153" s="23"/>
      <c r="C153" s="15"/>
      <c r="D153" s="13"/>
      <c r="E153" s="1"/>
      <c r="F153" s="17"/>
      <c r="G153" s="21"/>
      <c r="H153" s="21"/>
      <c r="I153" s="21"/>
      <c r="J153" s="21"/>
      <c r="K153" s="39"/>
      <c r="L153" s="21"/>
    </row>
    <row r="154" spans="1:20" x14ac:dyDescent="0.25">
      <c r="A154" s="23"/>
      <c r="B154" s="23"/>
      <c r="C154" s="15"/>
      <c r="D154" s="12" t="s">
        <v>12</v>
      </c>
      <c r="E154" s="1" t="s">
        <v>105</v>
      </c>
      <c r="F154" s="17">
        <v>200</v>
      </c>
      <c r="G154" s="21">
        <v>0.08</v>
      </c>
      <c r="H154" s="21">
        <v>0.02</v>
      </c>
      <c r="I154" s="21">
        <v>4.95</v>
      </c>
      <c r="J154" s="21">
        <v>19.219472</v>
      </c>
      <c r="K154" s="39" t="s">
        <v>53</v>
      </c>
      <c r="L154" s="21">
        <v>8</v>
      </c>
    </row>
    <row r="155" spans="1:20" x14ac:dyDescent="0.25">
      <c r="A155" s="23"/>
      <c r="B155" s="23"/>
      <c r="C155" s="15"/>
      <c r="D155" s="12" t="s">
        <v>15</v>
      </c>
      <c r="E155" s="1" t="s">
        <v>19</v>
      </c>
      <c r="F155" s="17">
        <v>65</v>
      </c>
      <c r="G155" s="21">
        <v>4.3</v>
      </c>
      <c r="H155" s="21">
        <v>0.43</v>
      </c>
      <c r="I155" s="21">
        <v>30.49</v>
      </c>
      <c r="J155" s="21">
        <v>145.53564999999998</v>
      </c>
      <c r="K155" s="39" t="s">
        <v>16</v>
      </c>
      <c r="L155" s="21">
        <v>9</v>
      </c>
    </row>
    <row r="156" spans="1:20" x14ac:dyDescent="0.25">
      <c r="A156" s="23"/>
      <c r="B156" s="23"/>
      <c r="C156" s="15"/>
      <c r="D156" s="12" t="s">
        <v>15</v>
      </c>
      <c r="E156" s="1" t="s">
        <v>17</v>
      </c>
      <c r="F156" s="17">
        <v>50</v>
      </c>
      <c r="G156" s="21">
        <v>3.85</v>
      </c>
      <c r="H156" s="21">
        <v>1.5</v>
      </c>
      <c r="I156" s="21">
        <v>26.65</v>
      </c>
      <c r="J156" s="21">
        <v>134.75999999999996</v>
      </c>
      <c r="K156" s="39" t="s">
        <v>16</v>
      </c>
      <c r="L156" s="21">
        <v>8</v>
      </c>
    </row>
    <row r="157" spans="1:20" x14ac:dyDescent="0.25">
      <c r="A157" s="23"/>
      <c r="B157" s="23"/>
      <c r="C157" s="15"/>
      <c r="D157" s="13"/>
      <c r="E157" s="1" t="s">
        <v>106</v>
      </c>
      <c r="F157" s="17">
        <v>50</v>
      </c>
      <c r="G157" s="21">
        <v>3.75</v>
      </c>
      <c r="H157" s="21">
        <v>4.9000000000000004</v>
      </c>
      <c r="I157" s="21">
        <v>38.35</v>
      </c>
      <c r="J157" s="21">
        <v>211.13</v>
      </c>
      <c r="K157" s="39" t="s">
        <v>16</v>
      </c>
      <c r="L157" s="21">
        <v>15</v>
      </c>
    </row>
    <row r="158" spans="1:20" x14ac:dyDescent="0.25">
      <c r="A158" s="23"/>
      <c r="B158" s="23"/>
      <c r="C158" s="15"/>
      <c r="D158" s="33" t="s">
        <v>123</v>
      </c>
      <c r="E158" s="34"/>
      <c r="F158" s="35">
        <f>SUM(F152:F157)</f>
        <v>565</v>
      </c>
      <c r="G158" s="44">
        <f t="shared" ref="G158:L158" si="33">SUM(G152:G157)</f>
        <v>25.94</v>
      </c>
      <c r="H158" s="44">
        <f t="shared" si="33"/>
        <v>24.03</v>
      </c>
      <c r="I158" s="44">
        <f t="shared" si="33"/>
        <v>117.47999999999999</v>
      </c>
      <c r="J158" s="44">
        <f t="shared" si="33"/>
        <v>761.59512199999995</v>
      </c>
      <c r="K158" s="44"/>
      <c r="L158" s="44">
        <f t="shared" si="33"/>
        <v>105</v>
      </c>
    </row>
    <row r="159" spans="1:20" x14ac:dyDescent="0.25">
      <c r="A159" s="22">
        <v>1</v>
      </c>
      <c r="B159" s="22">
        <v>10</v>
      </c>
      <c r="C159" s="16" t="s">
        <v>20</v>
      </c>
      <c r="D159" s="12" t="s">
        <v>21</v>
      </c>
      <c r="E159" s="1"/>
      <c r="F159" s="17"/>
      <c r="G159" s="21"/>
      <c r="H159" s="21"/>
      <c r="I159" s="21"/>
      <c r="J159" s="21"/>
      <c r="K159" s="39"/>
      <c r="L159" s="21"/>
    </row>
    <row r="160" spans="1:20" x14ac:dyDescent="0.25">
      <c r="A160" s="23"/>
      <c r="B160" s="23"/>
      <c r="C160" s="15"/>
      <c r="D160" s="12" t="s">
        <v>24</v>
      </c>
      <c r="E160" s="1" t="s">
        <v>129</v>
      </c>
      <c r="F160" s="17">
        <v>262</v>
      </c>
      <c r="G160" s="21">
        <v>6.07</v>
      </c>
      <c r="H160" s="21">
        <v>8.26</v>
      </c>
      <c r="I160" s="21">
        <v>20.6</v>
      </c>
      <c r="J160" s="21">
        <v>141.19411259999998</v>
      </c>
      <c r="K160" s="39" t="s">
        <v>69</v>
      </c>
      <c r="L160" s="21">
        <v>40</v>
      </c>
    </row>
    <row r="161" spans="1:12" x14ac:dyDescent="0.25">
      <c r="A161" s="23"/>
      <c r="B161" s="23"/>
      <c r="C161" s="15"/>
      <c r="D161" s="12" t="s">
        <v>27</v>
      </c>
      <c r="E161" s="1" t="s">
        <v>108</v>
      </c>
      <c r="F161" s="17">
        <v>100</v>
      </c>
      <c r="G161" s="21">
        <v>9.15</v>
      </c>
      <c r="H161" s="21">
        <v>7.75</v>
      </c>
      <c r="I161" s="21">
        <v>9.52</v>
      </c>
      <c r="J161" s="21">
        <v>192.07</v>
      </c>
      <c r="K161" s="39" t="s">
        <v>107</v>
      </c>
      <c r="L161" s="21">
        <v>78.650000000000006</v>
      </c>
    </row>
    <row r="162" spans="1:12" x14ac:dyDescent="0.25">
      <c r="A162" s="23"/>
      <c r="B162" s="23"/>
      <c r="C162" s="15"/>
      <c r="D162" s="12" t="s">
        <v>30</v>
      </c>
      <c r="E162" s="1" t="s">
        <v>73</v>
      </c>
      <c r="F162" s="17">
        <v>180</v>
      </c>
      <c r="G162" s="21">
        <v>7.36</v>
      </c>
      <c r="H162" s="21">
        <v>9.81</v>
      </c>
      <c r="I162" s="21">
        <v>36.92</v>
      </c>
      <c r="J162" s="21">
        <v>276.10000000000002</v>
      </c>
      <c r="K162" s="39" t="s">
        <v>72</v>
      </c>
      <c r="L162" s="21">
        <v>22</v>
      </c>
    </row>
    <row r="163" spans="1:12" x14ac:dyDescent="0.25">
      <c r="A163" s="23"/>
      <c r="B163" s="23"/>
      <c r="C163" s="15"/>
      <c r="D163" s="12" t="s">
        <v>33</v>
      </c>
      <c r="E163" s="1" t="s">
        <v>48</v>
      </c>
      <c r="F163" s="17">
        <v>180</v>
      </c>
      <c r="G163" s="21">
        <v>0.21</v>
      </c>
      <c r="H163" s="21">
        <v>0.09</v>
      </c>
      <c r="I163" s="21">
        <v>13.14</v>
      </c>
      <c r="J163" s="21">
        <v>50.161508999999995</v>
      </c>
      <c r="K163" s="39" t="s">
        <v>47</v>
      </c>
      <c r="L163" s="21">
        <v>18</v>
      </c>
    </row>
    <row r="164" spans="1:12" x14ac:dyDescent="0.25">
      <c r="A164" s="23"/>
      <c r="B164" s="23"/>
      <c r="C164" s="15"/>
      <c r="D164" s="12" t="s">
        <v>34</v>
      </c>
      <c r="E164" s="1" t="s">
        <v>19</v>
      </c>
      <c r="F164" s="17">
        <v>30</v>
      </c>
      <c r="G164" s="21">
        <v>1.98</v>
      </c>
      <c r="H164" s="21">
        <v>0.2</v>
      </c>
      <c r="I164" s="21">
        <v>14.07</v>
      </c>
      <c r="J164" s="21">
        <v>67.170299999999997</v>
      </c>
      <c r="K164" s="39" t="s">
        <v>16</v>
      </c>
      <c r="L164" s="21">
        <v>5</v>
      </c>
    </row>
    <row r="165" spans="1:12" x14ac:dyDescent="0.25">
      <c r="A165" s="23"/>
      <c r="B165" s="23"/>
      <c r="C165" s="15"/>
      <c r="D165" s="12" t="s">
        <v>36</v>
      </c>
      <c r="E165" s="1" t="s">
        <v>35</v>
      </c>
      <c r="F165" s="17">
        <v>50</v>
      </c>
      <c r="G165" s="21">
        <v>3.3</v>
      </c>
      <c r="H165" s="21">
        <v>0.6</v>
      </c>
      <c r="I165" s="21">
        <v>20.85</v>
      </c>
      <c r="J165" s="21">
        <v>96.69</v>
      </c>
      <c r="K165" s="39" t="s">
        <v>16</v>
      </c>
      <c r="L165" s="21">
        <v>9</v>
      </c>
    </row>
    <row r="166" spans="1:12" x14ac:dyDescent="0.25">
      <c r="A166" s="23"/>
      <c r="B166" s="23"/>
      <c r="C166" s="15"/>
      <c r="D166" s="30" t="s">
        <v>123</v>
      </c>
      <c r="E166" s="31"/>
      <c r="F166" s="32">
        <f>SUM(F159:F165)</f>
        <v>802</v>
      </c>
      <c r="G166" s="40">
        <f t="shared" ref="G166:J166" si="34">SUM(G159:G165)</f>
        <v>28.070000000000004</v>
      </c>
      <c r="H166" s="40">
        <f t="shared" si="34"/>
        <v>26.71</v>
      </c>
      <c r="I166" s="40">
        <f t="shared" si="34"/>
        <v>115.1</v>
      </c>
      <c r="J166" s="40">
        <f t="shared" si="34"/>
        <v>823.38592160000007</v>
      </c>
      <c r="K166" s="41"/>
      <c r="L166" s="40">
        <f t="shared" ref="L166" si="35">SUM(L159:L165)</f>
        <v>172.65</v>
      </c>
    </row>
    <row r="167" spans="1:12" x14ac:dyDescent="0.25">
      <c r="A167" s="48">
        <v>1</v>
      </c>
      <c r="B167" s="48">
        <v>10</v>
      </c>
      <c r="C167" s="54" t="s">
        <v>124</v>
      </c>
      <c r="D167" s="55"/>
      <c r="E167" s="45"/>
      <c r="F167" s="46">
        <f>F158+F166</f>
        <v>1367</v>
      </c>
      <c r="G167" s="47">
        <f t="shared" ref="G167:L167" si="36">G158+G166</f>
        <v>54.010000000000005</v>
      </c>
      <c r="H167" s="47">
        <f t="shared" si="36"/>
        <v>50.74</v>
      </c>
      <c r="I167" s="47">
        <f t="shared" si="36"/>
        <v>232.57999999999998</v>
      </c>
      <c r="J167" s="47">
        <f t="shared" si="36"/>
        <v>1584.9810436</v>
      </c>
      <c r="K167" s="47"/>
      <c r="L167" s="47">
        <f t="shared" si="36"/>
        <v>277.64999999999998</v>
      </c>
    </row>
  </sheetData>
  <mergeCells count="13">
    <mergeCell ref="C1:E1"/>
    <mergeCell ref="H1:K1"/>
    <mergeCell ref="H2:K2"/>
    <mergeCell ref="C167:D167"/>
    <mergeCell ref="C151:D151"/>
    <mergeCell ref="C135:D135"/>
    <mergeCell ref="C119:D119"/>
    <mergeCell ref="C103:D103"/>
    <mergeCell ref="C87:D87"/>
    <mergeCell ref="C70:D70"/>
    <mergeCell ref="C54:D54"/>
    <mergeCell ref="C38:D38"/>
    <mergeCell ref="C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АВ</cp:lastModifiedBy>
  <dcterms:created xsi:type="dcterms:W3CDTF">2026-08-27T07:08:46Z</dcterms:created>
  <dcterms:modified xsi:type="dcterms:W3CDTF">2026-08-27T13:13:47Z</dcterms:modified>
</cp:coreProperties>
</file>